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XTF\05 Research\01 Statistics\04 External_Issuer_Statistics\2018\03 - General Reports\"/>
    </mc:Choice>
  </mc:AlternateContent>
  <bookViews>
    <workbookView xWindow="2205" yWindow="6015" windowWidth="15765" windowHeight="5445" tabRatio="788"/>
  </bookViews>
  <sheets>
    <sheet name="Summary" sheetId="35" r:id="rId1"/>
    <sheet name="XTF Exchange Traded Funds" sheetId="43" r:id="rId2"/>
    <sheet name="XTF - OTC Turnover" sheetId="37" r:id="rId3"/>
    <sheet name="Exchange Traded Commodities" sheetId="38" r:id="rId4"/>
    <sheet name="Exchange Traded Notes" sheetId="39" r:id="rId5"/>
    <sheet name="Designated Sponsors" sheetId="40" r:id="rId6"/>
    <sheet name="New Listings" sheetId="42" r:id="rId7"/>
  </sheets>
  <definedNames>
    <definedName name="_xlnm._FilterDatabase" localSheetId="5" hidden="1">'Designated Sponsors'!$A$6:$E$6</definedName>
    <definedName name="_xlnm._FilterDatabase" localSheetId="3" hidden="1">'Exchange Traded Commodities'!$A$6:$H$252</definedName>
    <definedName name="_xlnm._FilterDatabase" localSheetId="4" hidden="1">'Exchange Traded Notes'!$A$6:$H$139</definedName>
    <definedName name="_xlnm._FilterDatabase" localSheetId="6" hidden="1">'New Listings'!$A$6:$G$6</definedName>
    <definedName name="_xlnm._FilterDatabase" localSheetId="2" hidden="1">'XTF - OTC Turnover'!$A$6:$L$1244</definedName>
    <definedName name="_xlnm._FilterDatabase" localSheetId="1" hidden="1">'XTF Exchange Traded Funds'!$A$6:$K$1244</definedName>
    <definedName name="_xlnm.Print_Titles" localSheetId="2">'XTF - OTC Turnover'!$5:$6</definedName>
    <definedName name="_xlnm.Print_Titles" localSheetId="1">'XTF Exchange Traded Funds'!$5:$669</definedName>
  </definedNames>
  <calcPr calcId="162913" calcMode="manual"/>
</workbook>
</file>

<file path=xl/calcChain.xml><?xml version="1.0" encoding="utf-8"?>
<calcChain xmlns="http://schemas.openxmlformats.org/spreadsheetml/2006/main">
  <c r="J1268" i="37" l="1"/>
  <c r="I1268" i="37"/>
  <c r="K1268" i="37" s="1"/>
  <c r="G1268" i="37"/>
  <c r="F1268" i="37"/>
  <c r="H1268" i="37" s="1"/>
  <c r="B1268" i="37"/>
  <c r="J1268" i="43"/>
  <c r="G1268" i="43"/>
  <c r="F1268" i="43"/>
  <c r="B1268" i="43"/>
  <c r="L1123" i="37" l="1"/>
  <c r="K1123" i="37"/>
  <c r="H1123" i="37"/>
  <c r="H1203" i="43"/>
  <c r="L1015" i="37"/>
  <c r="K1015" i="37"/>
  <c r="H1015" i="37"/>
  <c r="H1148" i="43"/>
  <c r="L1122" i="37"/>
  <c r="K1122" i="37"/>
  <c r="H1122" i="37"/>
  <c r="H1202" i="43"/>
  <c r="L1121" i="37"/>
  <c r="K1121" i="37"/>
  <c r="H1121" i="37"/>
  <c r="H1201" i="43"/>
  <c r="L1120" i="37"/>
  <c r="K1120" i="37"/>
  <c r="H1120" i="37"/>
  <c r="H1200" i="43"/>
  <c r="L511" i="37"/>
  <c r="K511" i="37"/>
  <c r="H511" i="37"/>
  <c r="H130" i="43"/>
  <c r="L645" i="37"/>
  <c r="K645" i="37"/>
  <c r="H645" i="37"/>
  <c r="H704" i="43"/>
  <c r="L450" i="37"/>
  <c r="K450" i="37"/>
  <c r="H450" i="37"/>
  <c r="H330" i="43"/>
  <c r="L560" i="37"/>
  <c r="K560" i="37"/>
  <c r="H560" i="37"/>
  <c r="H347" i="43"/>
  <c r="L1020" i="37"/>
  <c r="K1020" i="37"/>
  <c r="H1020" i="37"/>
  <c r="H560" i="43"/>
  <c r="L131" i="37"/>
  <c r="K131" i="37"/>
  <c r="H131" i="37"/>
  <c r="H76" i="43"/>
  <c r="L541" i="37"/>
  <c r="K541" i="37"/>
  <c r="H541" i="37"/>
  <c r="H1124" i="43"/>
  <c r="L1119" i="37"/>
  <c r="K1119" i="37"/>
  <c r="H1119" i="37"/>
  <c r="H1191" i="43"/>
  <c r="L370" i="37"/>
  <c r="K370" i="37"/>
  <c r="H370" i="37"/>
  <c r="H662" i="43"/>
  <c r="L140" i="37"/>
  <c r="K140" i="37"/>
  <c r="H140" i="37"/>
  <c r="H159" i="43"/>
  <c r="L400" i="37"/>
  <c r="K400" i="37"/>
  <c r="H400" i="37"/>
  <c r="H427" i="43"/>
  <c r="L1118" i="37"/>
  <c r="K1118" i="37"/>
  <c r="H1118" i="37"/>
  <c r="H787" i="43"/>
  <c r="L602" i="37"/>
  <c r="K602" i="37"/>
  <c r="H602" i="37"/>
  <c r="H767" i="43"/>
  <c r="L1117" i="37"/>
  <c r="K1117" i="37"/>
  <c r="H1117" i="37"/>
  <c r="H1184" i="43"/>
  <c r="L1116" i="37"/>
  <c r="K1116" i="37"/>
  <c r="H1116" i="37"/>
  <c r="H1199" i="43"/>
  <c r="L1115" i="37"/>
  <c r="K1115" i="37"/>
  <c r="H1115" i="37"/>
  <c r="H1198" i="43"/>
  <c r="L1114" i="37"/>
  <c r="K1114" i="37"/>
  <c r="H1114" i="37"/>
  <c r="H1149" i="43"/>
  <c r="L970" i="37"/>
  <c r="K970" i="37"/>
  <c r="H970" i="37"/>
  <c r="H1141" i="43"/>
  <c r="L1006" i="37"/>
  <c r="K1006" i="37"/>
  <c r="H1006" i="37"/>
  <c r="H1161" i="43"/>
  <c r="L1005" i="37"/>
  <c r="K1005" i="37"/>
  <c r="H1005" i="37"/>
  <c r="H1159" i="43"/>
  <c r="L923" i="37"/>
  <c r="K923" i="37"/>
  <c r="H923" i="37"/>
  <c r="H1081" i="43"/>
  <c r="L1113" i="37"/>
  <c r="K1113" i="37"/>
  <c r="H1113" i="37"/>
  <c r="H1173" i="43"/>
  <c r="L276" i="37"/>
  <c r="K276" i="37"/>
  <c r="H276" i="37"/>
  <c r="H1170" i="43"/>
  <c r="L715" i="37"/>
  <c r="K715" i="37"/>
  <c r="H715" i="37"/>
  <c r="H566" i="43"/>
  <c r="L551" i="37"/>
  <c r="K551" i="37"/>
  <c r="H551" i="37"/>
  <c r="H821" i="43"/>
  <c r="L1253" i="37"/>
  <c r="K1253" i="37"/>
  <c r="H1253" i="37"/>
  <c r="H1260" i="43"/>
  <c r="L1254" i="37"/>
  <c r="K1254" i="37"/>
  <c r="H1254" i="37"/>
  <c r="H1263" i="43"/>
  <c r="K140" i="39" l="1"/>
  <c r="D140" i="39"/>
  <c r="K253" i="38"/>
  <c r="D253" i="38"/>
  <c r="J1244" i="37"/>
  <c r="G1244" i="37"/>
  <c r="G1244" i="43"/>
  <c r="I1263" i="43" l="1"/>
  <c r="I1260" i="43"/>
  <c r="L1174" i="37" l="1"/>
  <c r="K1174" i="37"/>
  <c r="H1174" i="37"/>
  <c r="H1229" i="43"/>
  <c r="L226" i="37"/>
  <c r="K226" i="37"/>
  <c r="H226" i="37"/>
  <c r="H406" i="43"/>
  <c r="L965" i="37"/>
  <c r="K965" i="37"/>
  <c r="H965" i="37"/>
  <c r="H742" i="43"/>
  <c r="L996" i="37"/>
  <c r="K996" i="37"/>
  <c r="H996" i="37"/>
  <c r="H457" i="43"/>
  <c r="L1173" i="37"/>
  <c r="K1173" i="37"/>
  <c r="H1173" i="37"/>
  <c r="H826" i="43"/>
  <c r="L947" i="37"/>
  <c r="K947" i="37"/>
  <c r="H947" i="37"/>
  <c r="H1097" i="43"/>
  <c r="L1172" i="37"/>
  <c r="K1172" i="37"/>
  <c r="H1172" i="37"/>
  <c r="H1228" i="43"/>
  <c r="L203" i="37"/>
  <c r="K203" i="37"/>
  <c r="H203" i="37"/>
  <c r="H888" i="43"/>
  <c r="L742" i="37"/>
  <c r="K742" i="37"/>
  <c r="H742" i="37"/>
  <c r="H1059" i="43"/>
  <c r="L873" i="37"/>
  <c r="K873" i="37"/>
  <c r="H873" i="37"/>
  <c r="H1003" i="43"/>
  <c r="L489" i="37"/>
  <c r="K489" i="37"/>
  <c r="H489" i="37"/>
  <c r="H1103" i="43"/>
  <c r="L813" i="37"/>
  <c r="K813" i="37"/>
  <c r="H813" i="37"/>
  <c r="H1210" i="43"/>
  <c r="L952" i="37"/>
  <c r="K952" i="37"/>
  <c r="H952" i="37"/>
  <c r="H442" i="43"/>
  <c r="L1053" i="37"/>
  <c r="K1053" i="37"/>
  <c r="H1053" i="37"/>
  <c r="H637" i="43"/>
  <c r="L467" i="37"/>
  <c r="K467" i="37"/>
  <c r="H467" i="37"/>
  <c r="H955" i="43"/>
  <c r="L983" i="37"/>
  <c r="K983" i="37"/>
  <c r="H983" i="37"/>
  <c r="H865" i="43"/>
  <c r="L705" i="37"/>
  <c r="K705" i="37"/>
  <c r="H705" i="37"/>
  <c r="H610" i="43"/>
  <c r="L817" i="37"/>
  <c r="K817" i="37"/>
  <c r="H817" i="37"/>
  <c r="H1172" i="43"/>
  <c r="L849" i="37"/>
  <c r="K849" i="37"/>
  <c r="H849" i="37"/>
  <c r="H340" i="43"/>
  <c r="L327" i="37"/>
  <c r="K327" i="37"/>
  <c r="H327" i="37"/>
  <c r="H152" i="43"/>
  <c r="L703" i="37"/>
  <c r="K703" i="37"/>
  <c r="H703" i="37"/>
  <c r="H1102" i="43"/>
  <c r="L1171" i="37"/>
  <c r="K1171" i="37"/>
  <c r="H1171" i="37"/>
  <c r="H1227" i="43"/>
  <c r="L967" i="37"/>
  <c r="K967" i="37"/>
  <c r="H967" i="37"/>
  <c r="H803" i="43"/>
  <c r="L1064" i="37"/>
  <c r="K1064" i="37"/>
  <c r="H1064" i="37"/>
  <c r="H1123" i="43"/>
  <c r="L975" i="37"/>
  <c r="K975" i="37"/>
  <c r="H975" i="37"/>
  <c r="H962" i="43"/>
  <c r="L1170" i="37"/>
  <c r="K1170" i="37"/>
  <c r="H1170" i="37"/>
  <c r="H1226" i="43"/>
  <c r="L1169" i="37"/>
  <c r="K1169" i="37"/>
  <c r="H1169" i="37"/>
  <c r="H1225" i="43"/>
  <c r="L1168" i="37"/>
  <c r="K1168" i="37"/>
  <c r="H1168" i="37"/>
  <c r="H611" i="43"/>
  <c r="L897" i="37"/>
  <c r="K897" i="37"/>
  <c r="H897" i="37"/>
  <c r="H1073" i="43"/>
  <c r="L1167" i="37"/>
  <c r="K1167" i="37"/>
  <c r="H1167" i="37"/>
  <c r="H1060" i="43"/>
  <c r="L1166" i="37"/>
  <c r="K1166" i="37"/>
  <c r="H1166" i="37"/>
  <c r="H1224" i="43"/>
  <c r="L1165" i="37"/>
  <c r="K1165" i="37"/>
  <c r="H1165" i="37"/>
  <c r="H1189" i="43"/>
  <c r="L620" i="37"/>
  <c r="K620" i="37"/>
  <c r="H620" i="37"/>
  <c r="H214" i="43"/>
  <c r="L1164" i="37"/>
  <c r="K1164" i="37"/>
  <c r="H1164" i="37"/>
  <c r="H1188" i="43"/>
  <c r="L1262" i="37"/>
  <c r="K1262" i="37"/>
  <c r="H1262" i="37"/>
  <c r="H1261" i="43"/>
  <c r="L1265" i="37"/>
  <c r="K1265" i="37"/>
  <c r="H1265" i="37"/>
  <c r="H1266" i="43"/>
  <c r="L1258" i="37"/>
  <c r="K1258" i="37"/>
  <c r="H1258" i="37"/>
  <c r="H1253" i="43"/>
  <c r="L1032" i="37" l="1"/>
  <c r="K1032" i="37"/>
  <c r="H1032" i="37"/>
  <c r="H1047" i="43"/>
  <c r="L945" i="37"/>
  <c r="K945" i="37"/>
  <c r="H945" i="37"/>
  <c r="H684" i="43"/>
  <c r="L668" i="37"/>
  <c r="K668" i="37"/>
  <c r="H668" i="37"/>
  <c r="H986" i="43"/>
  <c r="L553" i="37"/>
  <c r="K553" i="37"/>
  <c r="H553" i="37"/>
  <c r="H956" i="43"/>
  <c r="L1193" i="37"/>
  <c r="K1193" i="37"/>
  <c r="H1193" i="37"/>
  <c r="H848" i="43"/>
  <c r="L1153" i="37"/>
  <c r="K1153" i="37"/>
  <c r="H1153" i="37"/>
  <c r="H811" i="43"/>
  <c r="L926" i="37"/>
  <c r="K926" i="37"/>
  <c r="H926" i="37"/>
  <c r="H1104" i="43"/>
  <c r="L1192" i="37"/>
  <c r="K1192" i="37"/>
  <c r="H1192" i="37"/>
  <c r="H912" i="43"/>
  <c r="L991" i="37"/>
  <c r="K991" i="37"/>
  <c r="H991" i="37"/>
  <c r="H1125" i="43"/>
  <c r="L989" i="37"/>
  <c r="K989" i="37"/>
  <c r="H989" i="37"/>
  <c r="H947" i="43"/>
  <c r="L658" i="37"/>
  <c r="K658" i="37"/>
  <c r="H658" i="37"/>
  <c r="H683" i="43"/>
  <c r="L554" i="37"/>
  <c r="K554" i="37"/>
  <c r="H554" i="37"/>
  <c r="H701" i="43"/>
  <c r="L747" i="37"/>
  <c r="K747" i="37"/>
  <c r="H747" i="37"/>
  <c r="H527" i="43"/>
  <c r="L433" i="37"/>
  <c r="K433" i="37"/>
  <c r="H433" i="37"/>
  <c r="H448" i="43"/>
  <c r="L963" i="37"/>
  <c r="K963" i="37"/>
  <c r="H963" i="37"/>
  <c r="H1215" i="43"/>
  <c r="I1266" i="43" l="1"/>
  <c r="I1253" i="43"/>
  <c r="I1261" i="43"/>
  <c r="L224" i="37"/>
  <c r="K224" i="37"/>
  <c r="H224" i="37"/>
  <c r="H614" i="43"/>
  <c r="L741" i="37"/>
  <c r="K741" i="37"/>
  <c r="H741" i="37"/>
  <c r="H836" i="43"/>
  <c r="L920" i="37"/>
  <c r="K920" i="37"/>
  <c r="H920" i="37"/>
  <c r="H973" i="43"/>
  <c r="L988" i="37"/>
  <c r="K988" i="37"/>
  <c r="H988" i="37"/>
  <c r="H905" i="43"/>
  <c r="L1206" i="37"/>
  <c r="K1206" i="37"/>
  <c r="H1206" i="37"/>
  <c r="H1181" i="43"/>
  <c r="L275" i="37"/>
  <c r="K275" i="37"/>
  <c r="H275" i="37"/>
  <c r="H1219" i="43"/>
  <c r="L1197" i="37"/>
  <c r="K1197" i="37"/>
  <c r="H1197" i="37"/>
  <c r="H1192" i="43"/>
  <c r="L1252" i="37"/>
  <c r="K1252" i="37"/>
  <c r="H1252" i="37"/>
  <c r="H1259" i="43"/>
  <c r="M54" i="39"/>
  <c r="L54" i="39"/>
  <c r="E54" i="39"/>
  <c r="F1244" i="37" l="1"/>
  <c r="H1068" i="37"/>
  <c r="H1244" i="37" l="1"/>
  <c r="L1207" i="37"/>
  <c r="K1207" i="37"/>
  <c r="H1207" i="37"/>
  <c r="H1239" i="43"/>
  <c r="L862" i="37"/>
  <c r="K862" i="37"/>
  <c r="H862" i="37"/>
  <c r="H1187" i="43"/>
  <c r="L1136" i="37"/>
  <c r="K1136" i="37"/>
  <c r="H1136" i="37"/>
  <c r="H1230" i="43"/>
  <c r="L1129" i="37"/>
  <c r="K1129" i="37"/>
  <c r="H1129" i="37"/>
  <c r="H1218" i="43"/>
  <c r="L1130" i="37"/>
  <c r="K1130" i="37"/>
  <c r="H1130" i="37"/>
  <c r="H1175" i="43"/>
  <c r="L229" i="37"/>
  <c r="K229" i="37"/>
  <c r="H229" i="37"/>
  <c r="H431" i="43"/>
  <c r="L475" i="37"/>
  <c r="K475" i="37"/>
  <c r="H475" i="37"/>
  <c r="H303" i="43"/>
  <c r="L1068" i="37"/>
  <c r="K1068" i="37"/>
  <c r="H1182" i="43"/>
  <c r="L1011" i="37"/>
  <c r="K1011" i="37"/>
  <c r="H1011" i="37"/>
  <c r="H679" i="43"/>
  <c r="L539" i="37"/>
  <c r="K539" i="37"/>
  <c r="H539" i="37"/>
  <c r="H511" i="43"/>
  <c r="L763" i="37"/>
  <c r="K763" i="37"/>
  <c r="H763" i="37"/>
  <c r="H782" i="43"/>
  <c r="L1208" i="37"/>
  <c r="K1208" i="37"/>
  <c r="H1208" i="37"/>
  <c r="H1136" i="43"/>
  <c r="L133" i="37"/>
  <c r="K133" i="37"/>
  <c r="H133" i="37"/>
  <c r="H716" i="43"/>
  <c r="L867" i="37"/>
  <c r="K867" i="37"/>
  <c r="H867" i="37"/>
  <c r="H989" i="43"/>
  <c r="L1109" i="37"/>
  <c r="K1109" i="37"/>
  <c r="H1109" i="37"/>
  <c r="H861" i="43"/>
  <c r="L1070" i="37"/>
  <c r="K1070" i="37"/>
  <c r="H1070" i="37"/>
  <c r="H1183" i="43"/>
  <c r="L1212" i="37"/>
  <c r="K1212" i="37"/>
  <c r="H1212" i="37"/>
  <c r="H1238" i="43"/>
  <c r="L563" i="37"/>
  <c r="K563" i="37"/>
  <c r="H563" i="37"/>
  <c r="H576" i="43"/>
  <c r="L900" i="37"/>
  <c r="K900" i="37"/>
  <c r="H900" i="37"/>
  <c r="H1088" i="43"/>
  <c r="L1048" i="37"/>
  <c r="K1048" i="37"/>
  <c r="H1048" i="37"/>
  <c r="H1167" i="43"/>
  <c r="J1244" i="43" l="1"/>
  <c r="I1244" i="37" l="1"/>
  <c r="F1244" i="43"/>
  <c r="I560" i="43" l="1"/>
  <c r="I1081" i="43"/>
  <c r="I821" i="43"/>
  <c r="I704" i="43"/>
  <c r="I1141" i="43"/>
  <c r="I1201" i="43"/>
  <c r="I1199" i="43"/>
  <c r="I1203" i="43"/>
  <c r="I787" i="43"/>
  <c r="I130" i="43"/>
  <c r="I1184" i="43"/>
  <c r="I662" i="43"/>
  <c r="I427" i="43"/>
  <c r="I1191" i="43"/>
  <c r="I76" i="43"/>
  <c r="I1173" i="43"/>
  <c r="I330" i="43"/>
  <c r="I1161" i="43"/>
  <c r="I1200" i="43"/>
  <c r="I1198" i="43"/>
  <c r="I1124" i="43"/>
  <c r="I1148" i="43"/>
  <c r="I767" i="43"/>
  <c r="I1170" i="43"/>
  <c r="I1159" i="43"/>
  <c r="I159" i="43"/>
  <c r="I1149" i="43"/>
  <c r="I566" i="43"/>
  <c r="I347" i="43"/>
  <c r="I1202" i="43"/>
  <c r="I1003" i="43"/>
  <c r="I1226" i="43"/>
  <c r="I340" i="43"/>
  <c r="I1228" i="43"/>
  <c r="I803" i="43"/>
  <c r="I1060" i="43"/>
  <c r="I962" i="43"/>
  <c r="I457" i="43"/>
  <c r="I152" i="43"/>
  <c r="I1229" i="43"/>
  <c r="I610" i="43"/>
  <c r="I214" i="43"/>
  <c r="I1188" i="43"/>
  <c r="I637" i="43"/>
  <c r="I1103" i="43"/>
  <c r="I1225" i="43"/>
  <c r="I1224" i="43"/>
  <c r="I888" i="43"/>
  <c r="I1123" i="43"/>
  <c r="I611" i="43"/>
  <c r="I442" i="43"/>
  <c r="I826" i="43"/>
  <c r="I1102" i="43"/>
  <c r="I1227" i="43"/>
  <c r="I406" i="43"/>
  <c r="I1172" i="43"/>
  <c r="I865" i="43"/>
  <c r="I955" i="43"/>
  <c r="I1210" i="43"/>
  <c r="I1189" i="43"/>
  <c r="I1059" i="43"/>
  <c r="I1097" i="43"/>
  <c r="I1073" i="43"/>
  <c r="I742" i="43"/>
  <c r="I947" i="43"/>
  <c r="I848" i="43"/>
  <c r="I811" i="43"/>
  <c r="I1104" i="43"/>
  <c r="I956" i="43"/>
  <c r="I701" i="43"/>
  <c r="I1125" i="43"/>
  <c r="I1047" i="43"/>
  <c r="I448" i="43"/>
  <c r="I986" i="43"/>
  <c r="I684" i="43"/>
  <c r="I1215" i="43"/>
  <c r="I683" i="43"/>
  <c r="I912" i="43"/>
  <c r="I527" i="43"/>
  <c r="I973" i="43"/>
  <c r="I1192" i="43"/>
  <c r="I905" i="43"/>
  <c r="I614" i="43"/>
  <c r="I1181" i="43"/>
  <c r="I836" i="43"/>
  <c r="I1219" i="43"/>
  <c r="I511" i="43"/>
  <c r="I303" i="43"/>
  <c r="I1088" i="43"/>
  <c r="I1218" i="43"/>
  <c r="I1167" i="43"/>
  <c r="I1239" i="43"/>
  <c r="I1238" i="43"/>
  <c r="I989" i="43"/>
  <c r="I861" i="43"/>
  <c r="I679" i="43"/>
  <c r="I782" i="43"/>
  <c r="I576" i="43"/>
  <c r="I1182" i="43"/>
  <c r="I1175" i="43"/>
  <c r="I716" i="43"/>
  <c r="I1187" i="43"/>
  <c r="I1136" i="43"/>
  <c r="I1183" i="43"/>
  <c r="I431" i="43"/>
  <c r="I1230" i="43"/>
  <c r="I1259" i="43"/>
  <c r="L1215" i="37" l="1"/>
  <c r="K1215" i="37"/>
  <c r="H1215" i="37"/>
  <c r="H816" i="43"/>
  <c r="L922" i="37"/>
  <c r="K922" i="37"/>
  <c r="H922" i="37"/>
  <c r="H539" i="43"/>
  <c r="L652" i="37"/>
  <c r="K652" i="37"/>
  <c r="H652" i="37"/>
  <c r="H416" i="43"/>
  <c r="L78" i="37"/>
  <c r="K78" i="37"/>
  <c r="H78" i="37"/>
  <c r="H353" i="43"/>
  <c r="L786" i="37"/>
  <c r="K786" i="37"/>
  <c r="H786" i="37"/>
  <c r="H450" i="43"/>
  <c r="L1145" i="37"/>
  <c r="K1145" i="37"/>
  <c r="H1145" i="37"/>
  <c r="H1185" i="43"/>
  <c r="L647" i="37"/>
  <c r="K647" i="37"/>
  <c r="H647" i="37"/>
  <c r="H694" i="43"/>
  <c r="L1009" i="37"/>
  <c r="K1009" i="37"/>
  <c r="H1009" i="37"/>
  <c r="H760" i="43"/>
  <c r="L934" i="37"/>
  <c r="K934" i="37"/>
  <c r="H934" i="37"/>
  <c r="H640" i="43"/>
  <c r="L1087" i="37"/>
  <c r="K1087" i="37"/>
  <c r="H1087" i="37"/>
  <c r="H1040" i="43"/>
  <c r="L366" i="37"/>
  <c r="K366" i="37"/>
  <c r="H366" i="37"/>
  <c r="H74" i="43"/>
  <c r="L694" i="37"/>
  <c r="K694" i="37"/>
  <c r="H694" i="37"/>
  <c r="H213" i="43"/>
  <c r="L761" i="37"/>
  <c r="K761" i="37"/>
  <c r="H761" i="37"/>
  <c r="H499" i="43"/>
  <c r="L939" i="37"/>
  <c r="K939" i="37"/>
  <c r="H939" i="37"/>
  <c r="H774" i="43"/>
  <c r="L1063" i="37"/>
  <c r="K1063" i="37"/>
  <c r="H1063" i="37"/>
  <c r="H965" i="43"/>
  <c r="L613" i="37"/>
  <c r="K613" i="37"/>
  <c r="H613" i="37"/>
  <c r="H304" i="43"/>
  <c r="L759" i="37"/>
  <c r="K759" i="37"/>
  <c r="H759" i="37"/>
  <c r="H174" i="43"/>
  <c r="L509" i="37"/>
  <c r="K509" i="37"/>
  <c r="H509" i="37"/>
  <c r="H757" i="43"/>
  <c r="L722" i="37"/>
  <c r="K722" i="37"/>
  <c r="H722" i="37"/>
  <c r="H381" i="43"/>
  <c r="L429" i="37"/>
  <c r="K429" i="37"/>
  <c r="H429" i="37"/>
  <c r="H695" i="43"/>
  <c r="L281" i="37"/>
  <c r="K281" i="37"/>
  <c r="H281" i="37"/>
  <c r="H391" i="43"/>
  <c r="L808" i="37"/>
  <c r="K808" i="37"/>
  <c r="H808" i="37"/>
  <c r="H889" i="43"/>
  <c r="L787" i="37"/>
  <c r="K787" i="37"/>
  <c r="H787" i="37"/>
  <c r="H737" i="43"/>
  <c r="L1132" i="37"/>
  <c r="K1132" i="37"/>
  <c r="H1132" i="37"/>
  <c r="H341" i="43"/>
  <c r="L718" i="37"/>
  <c r="K718" i="37"/>
  <c r="H718" i="37"/>
  <c r="H440" i="43"/>
  <c r="L1266" i="37"/>
  <c r="K1266" i="37"/>
  <c r="H1266" i="37"/>
  <c r="H1256" i="43"/>
  <c r="L1260" i="37"/>
  <c r="K1260" i="37"/>
  <c r="H1260" i="37"/>
  <c r="H1262" i="43"/>
  <c r="L1264" i="37"/>
  <c r="K1264" i="37"/>
  <c r="H1264" i="37"/>
  <c r="H1264" i="43"/>
  <c r="L1255" i="37"/>
  <c r="K1255" i="37"/>
  <c r="H1255" i="37"/>
  <c r="H1251" i="43"/>
  <c r="L9" i="37" l="1"/>
  <c r="L7" i="37"/>
  <c r="L15" i="37"/>
  <c r="L10" i="37"/>
  <c r="L68" i="37"/>
  <c r="L35" i="37"/>
  <c r="L14" i="37"/>
  <c r="L94" i="37"/>
  <c r="L157" i="37"/>
  <c r="L23" i="37"/>
  <c r="L48" i="37"/>
  <c r="L18" i="37"/>
  <c r="L30" i="37"/>
  <c r="L52" i="37"/>
  <c r="L178" i="37"/>
  <c r="L13" i="37"/>
  <c r="L77" i="37"/>
  <c r="L196" i="37"/>
  <c r="L211" i="37"/>
  <c r="L46" i="37"/>
  <c r="L22" i="37"/>
  <c r="L19" i="37"/>
  <c r="L34" i="37"/>
  <c r="L88" i="37"/>
  <c r="L32" i="37"/>
  <c r="L93" i="37"/>
  <c r="L177" i="37"/>
  <c r="L11" i="37"/>
  <c r="L87" i="37"/>
  <c r="L44" i="37"/>
  <c r="L132" i="37"/>
  <c r="L139" i="37"/>
  <c r="L17" i="37"/>
  <c r="L72" i="37"/>
  <c r="L49" i="37"/>
  <c r="L847" i="37"/>
  <c r="L83" i="37"/>
  <c r="L201" i="37"/>
  <c r="L174" i="37"/>
  <c r="L151" i="37"/>
  <c r="L29" i="37"/>
  <c r="L26" i="37"/>
  <c r="L20" i="37"/>
  <c r="L156" i="37"/>
  <c r="L153" i="37"/>
  <c r="L322" i="37"/>
  <c r="L63" i="37"/>
  <c r="L482" i="37"/>
  <c r="L127" i="37"/>
  <c r="L135" i="37"/>
  <c r="L73" i="37"/>
  <c r="L221" i="37"/>
  <c r="L43" i="37"/>
  <c r="L414" i="37"/>
  <c r="L37" i="37"/>
  <c r="L164" i="37"/>
  <c r="L148" i="37"/>
  <c r="L16" i="37"/>
  <c r="L125" i="37"/>
  <c r="L71" i="37"/>
  <c r="L80" i="37"/>
  <c r="L110" i="37"/>
  <c r="L98" i="37"/>
  <c r="L376" i="37"/>
  <c r="L152" i="37"/>
  <c r="L393" i="37"/>
  <c r="L36" i="37"/>
  <c r="L124" i="37"/>
  <c r="L42" i="37"/>
  <c r="L21" i="37"/>
  <c r="L62" i="37"/>
  <c r="L117" i="37"/>
  <c r="L86" i="37"/>
  <c r="L550" i="37"/>
  <c r="L79" i="37"/>
  <c r="L12" i="37"/>
  <c r="L218" i="37"/>
  <c r="L28" i="37"/>
  <c r="L364" i="37"/>
  <c r="L585" i="37"/>
  <c r="L112" i="37"/>
  <c r="L90" i="37"/>
  <c r="L342" i="37"/>
  <c r="L118" i="37"/>
  <c r="L193" i="37"/>
  <c r="L324" i="37"/>
  <c r="L82" i="37"/>
  <c r="L144" i="37"/>
  <c r="L59" i="37"/>
  <c r="L402" i="37"/>
  <c r="L248" i="37"/>
  <c r="L123" i="37"/>
  <c r="L120" i="37"/>
  <c r="L56" i="37"/>
  <c r="L64" i="37"/>
  <c r="L40" i="37"/>
  <c r="L223" i="37"/>
  <c r="L146" i="37"/>
  <c r="L92" i="37"/>
  <c r="L45" i="37"/>
  <c r="L24" i="37"/>
  <c r="L33" i="37"/>
  <c r="L85" i="37"/>
  <c r="L25" i="37"/>
  <c r="L472" i="37"/>
  <c r="L54" i="37"/>
  <c r="L129" i="37"/>
  <c r="L1024" i="37"/>
  <c r="L75" i="37"/>
  <c r="L101" i="37"/>
  <c r="L957" i="37"/>
  <c r="L119" i="37"/>
  <c r="L104" i="37"/>
  <c r="L81" i="37"/>
  <c r="L267" i="37"/>
  <c r="L91" i="37"/>
  <c r="L126" i="37"/>
  <c r="L27" i="37"/>
  <c r="L50" i="37"/>
  <c r="L202" i="37"/>
  <c r="L31" i="37"/>
  <c r="L41" i="37"/>
  <c r="L302" i="37"/>
  <c r="L130" i="37"/>
  <c r="L51" i="37"/>
  <c r="L100" i="37"/>
  <c r="L250" i="37"/>
  <c r="L407" i="37"/>
  <c r="L388" i="37"/>
  <c r="L89" i="37"/>
  <c r="L183" i="37"/>
  <c r="L162" i="37"/>
  <c r="L633" i="37"/>
  <c r="L69" i="37"/>
  <c r="L166" i="37"/>
  <c r="L163" i="37"/>
  <c r="L314" i="37"/>
  <c r="L106" i="37"/>
  <c r="L76" i="37"/>
  <c r="L238" i="37"/>
  <c r="L258" i="37"/>
  <c r="L160" i="37"/>
  <c r="L629" i="37"/>
  <c r="L169" i="37"/>
  <c r="L70" i="37"/>
  <c r="L84" i="37"/>
  <c r="L439" i="37"/>
  <c r="L607" i="37"/>
  <c r="L113" i="37"/>
  <c r="L191" i="37"/>
  <c r="L279" i="37"/>
  <c r="L212" i="37"/>
  <c r="L959" i="37"/>
  <c r="L61" i="37"/>
  <c r="L336" i="37"/>
  <c r="L313" i="37"/>
  <c r="L168" i="37"/>
  <c r="L39" i="37"/>
  <c r="L219" i="37"/>
  <c r="L318" i="37"/>
  <c r="L122" i="37"/>
  <c r="L231" i="37"/>
  <c r="L452" i="37"/>
  <c r="L109" i="37"/>
  <c r="L260" i="37"/>
  <c r="L291" i="37"/>
  <c r="L255" i="37"/>
  <c r="L47" i="37"/>
  <c r="L136" i="37"/>
  <c r="L230" i="37"/>
  <c r="L95" i="37"/>
  <c r="L182" i="37"/>
  <c r="L284" i="37"/>
  <c r="L556" i="37"/>
  <c r="L128" i="37"/>
  <c r="L176" i="37"/>
  <c r="L624" i="37"/>
  <c r="L97" i="37"/>
  <c r="L187" i="37"/>
  <c r="L181" i="37"/>
  <c r="L137" i="37"/>
  <c r="L273" i="37"/>
  <c r="L159" i="37"/>
  <c r="L263" i="37"/>
  <c r="L339" i="37"/>
  <c r="L222" i="37"/>
  <c r="L462" i="37"/>
  <c r="L53" i="37"/>
  <c r="L295" i="37"/>
  <c r="L587" i="37"/>
  <c r="L383" i="37"/>
  <c r="L576" i="37"/>
  <c r="L306" i="37"/>
  <c r="L217" i="37"/>
  <c r="L60" i="37"/>
  <c r="L138" i="37"/>
  <c r="L179" i="37"/>
  <c r="L141" i="37"/>
  <c r="L38" i="37"/>
  <c r="L67" i="37"/>
  <c r="L334" i="37"/>
  <c r="L321" i="37"/>
  <c r="L294" i="37"/>
  <c r="L200" i="37"/>
  <c r="L165" i="37"/>
  <c r="L111" i="37"/>
  <c r="L389" i="37"/>
  <c r="L837" i="37"/>
  <c r="L236" i="37"/>
  <c r="L172" i="37"/>
  <c r="L372" i="37"/>
  <c r="L188" i="37"/>
  <c r="L353" i="37"/>
  <c r="L206" i="37"/>
  <c r="L251" i="37"/>
  <c r="L485" i="37"/>
  <c r="L213" i="37"/>
  <c r="L518" i="37"/>
  <c r="L270" i="37"/>
  <c r="L282" i="37"/>
  <c r="L228" i="37"/>
  <c r="L526" i="37"/>
  <c r="L244" i="37"/>
  <c r="L545" i="37"/>
  <c r="L546" i="37"/>
  <c r="L161" i="37"/>
  <c r="L1056" i="37"/>
  <c r="L268" i="37"/>
  <c r="L323" i="37"/>
  <c r="L344" i="37"/>
  <c r="L185" i="37"/>
  <c r="L280" i="37"/>
  <c r="L147" i="37"/>
  <c r="L266" i="37"/>
  <c r="L637" i="37"/>
  <c r="L317" i="37"/>
  <c r="L418" i="37"/>
  <c r="L513" i="37"/>
  <c r="L215" i="37"/>
  <c r="L214" i="37"/>
  <c r="L198" i="37"/>
  <c r="L253" i="37"/>
  <c r="L158" i="37"/>
  <c r="L1157" i="37"/>
  <c r="L398" i="37"/>
  <c r="L65" i="37"/>
  <c r="L278" i="37"/>
  <c r="L514" i="37"/>
  <c r="L352" i="37"/>
  <c r="L422" i="37"/>
  <c r="L812" i="37"/>
  <c r="L532" i="37"/>
  <c r="L240" i="37"/>
  <c r="L167" i="37"/>
  <c r="L300" i="37"/>
  <c r="L227" i="37"/>
  <c r="L739" i="37"/>
  <c r="L142" i="37"/>
  <c r="L738" i="37"/>
  <c r="L170" i="37"/>
  <c r="L435" i="37"/>
  <c r="L309" i="37"/>
  <c r="L725" i="37"/>
  <c r="L311" i="37"/>
  <c r="L537" i="37"/>
  <c r="L351" i="37"/>
  <c r="L208" i="37"/>
  <c r="L335" i="37"/>
  <c r="L197" i="37"/>
  <c r="L241" i="37"/>
  <c r="L734" i="37"/>
  <c r="L371" i="37"/>
  <c r="L257" i="37"/>
  <c r="L103" i="37"/>
  <c r="L249" i="37"/>
  <c r="L186" i="37"/>
  <c r="L256" i="37"/>
  <c r="L392" i="37"/>
  <c r="L354" i="37"/>
  <c r="L409" i="37"/>
  <c r="L107" i="37"/>
  <c r="L384" i="37"/>
  <c r="L436" i="37"/>
  <c r="L368" i="37"/>
  <c r="L358" i="37"/>
  <c r="L57" i="37"/>
  <c r="L297" i="37"/>
  <c r="L386" i="37"/>
  <c r="L349" i="37"/>
  <c r="L293" i="37"/>
  <c r="L529" i="37"/>
  <c r="L854" i="37"/>
  <c r="L446" i="37"/>
  <c r="L405" i="37"/>
  <c r="L220" i="37"/>
  <c r="L233" i="37"/>
  <c r="L586" i="37"/>
  <c r="L99" i="37"/>
  <c r="L232" i="37"/>
  <c r="L906" i="37"/>
  <c r="L499" i="37"/>
  <c r="L234" i="37"/>
  <c r="L154" i="37"/>
  <c r="L501" i="37"/>
  <c r="L507" i="37"/>
  <c r="L584" i="37"/>
  <c r="L359" i="37"/>
  <c r="L175" i="37"/>
  <c r="L171" i="37"/>
  <c r="L390" i="37"/>
  <c r="L600" i="37"/>
  <c r="L591" i="37"/>
  <c r="L341" i="37"/>
  <c r="L205" i="37"/>
  <c r="L660" i="37"/>
  <c r="L66" i="37"/>
  <c r="L498" i="37"/>
  <c r="L664" i="37"/>
  <c r="L245" i="37"/>
  <c r="L561" i="37"/>
  <c r="L420" i="37"/>
  <c r="L977" i="37"/>
  <c r="L577" i="37"/>
  <c r="L751" i="37"/>
  <c r="L408" i="37"/>
  <c r="L269" i="37"/>
  <c r="L1042" i="37"/>
  <c r="L716" i="37"/>
  <c r="L312" i="37"/>
  <c r="L207" i="37"/>
  <c r="L247" i="37"/>
  <c r="L102" i="37"/>
  <c r="L667" i="37"/>
  <c r="L303" i="37"/>
  <c r="L727" i="37"/>
  <c r="L373" i="37"/>
  <c r="L380" i="37"/>
  <c r="L108" i="37"/>
  <c r="L566" i="37"/>
  <c r="L225" i="37"/>
  <c r="L536" i="37"/>
  <c r="L421" i="37"/>
  <c r="L416" i="37"/>
  <c r="L134" i="37"/>
  <c r="L387" i="37"/>
  <c r="L315" i="37"/>
  <c r="L345" i="37"/>
  <c r="L287" i="37"/>
  <c r="L272" i="37"/>
  <c r="L204" i="37"/>
  <c r="L150" i="37"/>
  <c r="L412" i="37"/>
  <c r="L535" i="37"/>
  <c r="L962" i="37"/>
  <c r="L457" i="37"/>
  <c r="L343" i="37"/>
  <c r="L874" i="37"/>
  <c r="L909" i="37"/>
  <c r="L210" i="37"/>
  <c r="L96" i="37"/>
  <c r="L121" i="37"/>
  <c r="L180" i="37"/>
  <c r="L264" i="37"/>
  <c r="L724" i="37"/>
  <c r="L502" i="37"/>
  <c r="L523" i="37"/>
  <c r="L432" i="37"/>
  <c r="L116" i="37"/>
  <c r="L708" i="37"/>
  <c r="L350" i="37"/>
  <c r="L410" i="37"/>
  <c r="L1091" i="37"/>
  <c r="L927" i="37"/>
  <c r="L404" i="37"/>
  <c r="L443" i="37"/>
  <c r="L1200" i="37"/>
  <c r="L360" i="37"/>
  <c r="L635" i="37"/>
  <c r="L481" i="37"/>
  <c r="L575" i="37"/>
  <c r="L173" i="37"/>
  <c r="L1100" i="37"/>
  <c r="L237" i="37"/>
  <c r="L55" i="37"/>
  <c r="L369" i="37"/>
  <c r="L1093" i="37"/>
  <c r="L265" i="37"/>
  <c r="L289" i="37"/>
  <c r="L519" i="37"/>
  <c r="L559" i="37"/>
  <c r="L480" i="37"/>
  <c r="L689" i="37"/>
  <c r="L890" i="37"/>
  <c r="L304" i="37"/>
  <c r="L329" i="37"/>
  <c r="L337" i="37"/>
  <c r="L845" i="37"/>
  <c r="L346" i="37"/>
  <c r="L1151" i="37"/>
  <c r="L406" i="37"/>
  <c r="L1047" i="37"/>
  <c r="L503" i="37"/>
  <c r="L286" i="37"/>
  <c r="L378" i="37"/>
  <c r="L440" i="37"/>
  <c r="L525" i="37"/>
  <c r="L720" i="37"/>
  <c r="L243" i="37"/>
  <c r="L543" i="37"/>
  <c r="L601" i="37"/>
  <c r="L301" i="37"/>
  <c r="L579" i="37"/>
  <c r="L570" i="37"/>
  <c r="L367" i="37"/>
  <c r="L659" i="37"/>
  <c r="L639" i="37"/>
  <c r="L852" i="37"/>
  <c r="L411" i="37"/>
  <c r="L469" i="37"/>
  <c r="L283" i="37"/>
  <c r="L308" i="37"/>
  <c r="L332" i="37"/>
  <c r="L662" i="37"/>
  <c r="L471" i="37"/>
  <c r="L1196" i="37"/>
  <c r="L379" i="37"/>
  <c r="L902" i="37"/>
  <c r="L451" i="37"/>
  <c r="L573" i="37"/>
  <c r="L395" i="37"/>
  <c r="L143" i="37"/>
  <c r="L524" i="37"/>
  <c r="L697" i="37"/>
  <c r="L340" i="37"/>
  <c r="L394" i="37"/>
  <c r="L510" i="37"/>
  <c r="L1071" i="37"/>
  <c r="L325" i="37"/>
  <c r="L805" i="37"/>
  <c r="L419" i="37"/>
  <c r="L549" i="37"/>
  <c r="L470" i="37"/>
  <c r="L434" i="37"/>
  <c r="L319" i="37"/>
  <c r="L431" i="37"/>
  <c r="L1185" i="37"/>
  <c r="L490" i="37"/>
  <c r="L593" i="37"/>
  <c r="L627" i="37"/>
  <c r="L666" i="37"/>
  <c r="L594" i="37"/>
  <c r="L1124" i="37"/>
  <c r="L494" i="37"/>
  <c r="L155" i="37"/>
  <c r="L330" i="37"/>
  <c r="L616" i="37"/>
  <c r="L850" i="37"/>
  <c r="L605" i="37"/>
  <c r="L744" i="37"/>
  <c r="L428" i="37"/>
  <c r="L1044" i="37"/>
  <c r="L864" i="37"/>
  <c r="L875" i="37"/>
  <c r="L209" i="37"/>
  <c r="L608" i="37"/>
  <c r="L596" i="37"/>
  <c r="L792" i="37"/>
  <c r="L285" i="37"/>
  <c r="L1177" i="37"/>
  <c r="L673" i="37"/>
  <c r="L632" i="37"/>
  <c r="L403" i="37"/>
  <c r="L978" i="37"/>
  <c r="L338" i="37"/>
  <c r="L896" i="37"/>
  <c r="L401" i="37"/>
  <c r="L522" i="37"/>
  <c r="L361" i="37"/>
  <c r="L288" i="37"/>
  <c r="L997" i="37"/>
  <c r="L754" i="37"/>
  <c r="L528" i="37"/>
  <c r="L1103" i="37"/>
  <c r="L675" i="37"/>
  <c r="L430" i="37"/>
  <c r="L491" i="37"/>
  <c r="L235" i="37"/>
  <c r="L905" i="37"/>
  <c r="L615" i="37"/>
  <c r="L713" i="37"/>
  <c r="L190" i="37"/>
  <c r="L691" i="37"/>
  <c r="L704" i="37"/>
  <c r="L914" i="37"/>
  <c r="L710" i="37"/>
  <c r="L555" i="37"/>
  <c r="L254" i="37"/>
  <c r="L803" i="37"/>
  <c r="L651" i="37"/>
  <c r="L377" i="37"/>
  <c r="L357" i="37"/>
  <c r="L316" i="37"/>
  <c r="L194" i="37"/>
  <c r="L261" i="37"/>
  <c r="L1018" i="37"/>
  <c r="L661" i="37"/>
  <c r="L756" i="37"/>
  <c r="L944" i="37"/>
  <c r="L649" i="37"/>
  <c r="L396" i="37"/>
  <c r="L487" i="37"/>
  <c r="L363" i="37"/>
  <c r="L609" i="37"/>
  <c r="L444" i="37"/>
  <c r="L810" i="37"/>
  <c r="L382" i="37"/>
  <c r="L424" i="37"/>
  <c r="L567" i="37"/>
  <c r="L375" i="37"/>
  <c r="L711" i="37"/>
  <c r="L1203" i="37"/>
  <c r="L838" i="37"/>
  <c r="L851" i="37"/>
  <c r="L427" i="37"/>
  <c r="L463" i="37"/>
  <c r="L1077" i="37"/>
  <c r="L858" i="37"/>
  <c r="L685" i="37"/>
  <c r="L277" i="37"/>
  <c r="L746" i="37"/>
  <c r="L611" i="37"/>
  <c r="L892" i="37"/>
  <c r="L442" i="37"/>
  <c r="L461" i="37"/>
  <c r="L621" i="37"/>
  <c r="L426" i="37"/>
  <c r="L731" i="37"/>
  <c r="L274" i="37"/>
  <c r="L999" i="37"/>
  <c r="L515" i="37"/>
  <c r="L809" i="37"/>
  <c r="L447" i="37"/>
  <c r="L557" i="37"/>
  <c r="L105" i="37"/>
  <c r="L1067" i="37"/>
  <c r="L814" i="37"/>
  <c r="L292" i="37"/>
  <c r="L1065" i="37"/>
  <c r="L933" i="37"/>
  <c r="L1216" i="37"/>
  <c r="L623" i="37"/>
  <c r="L1082" i="37"/>
  <c r="L625" i="37"/>
  <c r="L299" i="37"/>
  <c r="L454" i="37"/>
  <c r="L656" i="37"/>
  <c r="L548" i="37"/>
  <c r="L437" i="37"/>
  <c r="L735" i="37"/>
  <c r="L533" i="37"/>
  <c r="L743" i="37"/>
  <c r="L195" i="37"/>
  <c r="L674" i="37"/>
  <c r="L861" i="37"/>
  <c r="L479" i="37"/>
  <c r="L795" i="37"/>
  <c r="L466" i="37"/>
  <c r="L1055" i="37"/>
  <c r="L534" i="37"/>
  <c r="L458" i="37"/>
  <c r="L701" i="37"/>
  <c r="L572" i="37"/>
  <c r="L760" i="37"/>
  <c r="L571" i="37"/>
  <c r="L622" i="37"/>
  <c r="L497" i="37"/>
  <c r="L588" i="37"/>
  <c r="L680" i="37"/>
  <c r="L916" i="37"/>
  <c r="L1140" i="37"/>
  <c r="L775" i="37"/>
  <c r="L834" i="37"/>
  <c r="L505" i="37"/>
  <c r="L1097" i="37"/>
  <c r="L714" i="37"/>
  <c r="L604" i="37"/>
  <c r="L911" i="37"/>
  <c r="L478" i="37"/>
  <c r="L676" i="37"/>
  <c r="L239" i="37"/>
  <c r="L935" i="37"/>
  <c r="L879" i="37"/>
  <c r="L290" i="37"/>
  <c r="L687" i="37"/>
  <c r="L630" i="37"/>
  <c r="L686" i="37"/>
  <c r="L590" i="37"/>
  <c r="L599" i="37"/>
  <c r="L671" i="37"/>
  <c r="L828" i="37"/>
  <c r="L562" i="37"/>
  <c r="L626" i="37"/>
  <c r="L990" i="37"/>
  <c r="L842" i="37"/>
  <c r="L1106" i="37"/>
  <c r="L595" i="37"/>
  <c r="L374" i="37"/>
  <c r="L493" i="37"/>
  <c r="L736" i="37"/>
  <c r="L415" i="37"/>
  <c r="L468" i="37"/>
  <c r="L650" i="37"/>
  <c r="L789" i="37"/>
  <c r="L583" i="37"/>
  <c r="L473" i="37"/>
  <c r="L1088" i="37"/>
  <c r="L296" i="37"/>
  <c r="L885" i="37"/>
  <c r="L764" i="37"/>
  <c r="L381" i="37"/>
  <c r="L1099" i="37"/>
  <c r="L832" i="37"/>
  <c r="L189" i="37"/>
  <c r="L574" i="37"/>
  <c r="L663" i="37"/>
  <c r="L320" i="37"/>
  <c r="L145" i="37"/>
  <c r="L1034" i="37"/>
  <c r="L891" i="37"/>
  <c r="L672" i="37"/>
  <c r="L709" i="37"/>
  <c r="L1060" i="37"/>
  <c r="L606" i="37"/>
  <c r="L242" i="37"/>
  <c r="L565" i="37"/>
  <c r="L853" i="37"/>
  <c r="L483" i="37"/>
  <c r="L841" i="37"/>
  <c r="L702" i="37"/>
  <c r="L800" i="37"/>
  <c r="L781" i="37"/>
  <c r="L749" i="37"/>
  <c r="L531" i="37"/>
  <c r="L517" i="37"/>
  <c r="L530" i="37"/>
  <c r="L347" i="37"/>
  <c r="L782" i="37"/>
  <c r="L592" i="37"/>
  <c r="L871" i="37"/>
  <c r="L665" i="37"/>
  <c r="L654" i="37"/>
  <c r="L540" i="37"/>
  <c r="L1139" i="37"/>
  <c r="L1154" i="37"/>
  <c r="L216" i="37"/>
  <c r="L1030" i="37"/>
  <c r="L642" i="37"/>
  <c r="L824" i="37"/>
  <c r="L903" i="37"/>
  <c r="L1146" i="37"/>
  <c r="L259" i="37"/>
  <c r="L356" i="37"/>
  <c r="L733" i="37"/>
  <c r="L951" i="37"/>
  <c r="L730" i="37"/>
  <c r="L355" i="37"/>
  <c r="L748" i="37"/>
  <c r="L825" i="37"/>
  <c r="L804" i="37"/>
  <c r="L328" i="37"/>
  <c r="L768" i="37"/>
  <c r="L1002" i="37"/>
  <c r="L1054" i="37"/>
  <c r="L826" i="37"/>
  <c r="L788" i="37"/>
  <c r="L811" i="37"/>
  <c r="L793" i="37"/>
  <c r="L776" i="37"/>
  <c r="L766" i="37"/>
  <c r="L474" i="37"/>
  <c r="L1180" i="37"/>
  <c r="L484" i="37"/>
  <c r="L889" i="37"/>
  <c r="L453" i="37"/>
  <c r="L819" i="37"/>
  <c r="L863" i="37"/>
  <c r="L500" i="37"/>
  <c r="L877" i="37"/>
  <c r="L818" i="37"/>
  <c r="L755" i="37"/>
  <c r="L753" i="37"/>
  <c r="L723" i="37"/>
  <c r="L589" i="37"/>
  <c r="L721" i="37"/>
  <c r="L417" i="37"/>
  <c r="L460" i="37"/>
  <c r="L783" i="37"/>
  <c r="L619" i="37"/>
  <c r="L385" i="37"/>
  <c r="L488" i="37"/>
  <c r="L907" i="37"/>
  <c r="L564" i="37"/>
  <c r="L252" i="37"/>
  <c r="L943" i="37"/>
  <c r="L784" i="37"/>
  <c r="L695" i="37"/>
  <c r="L477" i="37"/>
  <c r="L883" i="37"/>
  <c r="L995" i="37"/>
  <c r="L881" i="37"/>
  <c r="L955" i="37"/>
  <c r="L552" i="37"/>
  <c r="L527" i="37"/>
  <c r="L827" i="37"/>
  <c r="L1049" i="37"/>
  <c r="L915" i="37"/>
  <c r="L872" i="37"/>
  <c r="L636" i="37"/>
  <c r="L465" i="37"/>
  <c r="L149" i="37"/>
  <c r="L640" i="37"/>
  <c r="L769" i="37"/>
  <c r="L985" i="37"/>
  <c r="L770" i="37"/>
  <c r="L765" i="37"/>
  <c r="L822" i="37"/>
  <c r="L840" i="37"/>
  <c r="L646" i="37"/>
  <c r="L569" i="37"/>
  <c r="L936" i="37"/>
  <c r="L681" i="37"/>
  <c r="L794" i="37"/>
  <c r="L801" i="37"/>
  <c r="L843" i="37"/>
  <c r="L520" i="37"/>
  <c r="L869" i="37"/>
  <c r="L246" i="37"/>
  <c r="L1189" i="37"/>
  <c r="L1014" i="37"/>
  <c r="L693" i="37"/>
  <c r="L1023" i="37"/>
  <c r="L924" i="37"/>
  <c r="L612" i="37"/>
  <c r="L898" i="37"/>
  <c r="L994" i="37"/>
  <c r="L846" i="37"/>
  <c r="L1112" i="37"/>
  <c r="L1026" i="37"/>
  <c r="L829" i="37"/>
  <c r="L752" i="37"/>
  <c r="L638" i="37"/>
  <c r="L1045" i="37"/>
  <c r="L74" i="37"/>
  <c r="L459" i="37"/>
  <c r="L423" i="37"/>
  <c r="L974" i="37"/>
  <c r="L961" i="37"/>
  <c r="L860" i="37"/>
  <c r="L806" i="37"/>
  <c r="L184" i="37"/>
  <c r="L706" i="37"/>
  <c r="L895" i="37"/>
  <c r="L986" i="37"/>
  <c r="L610" i="37"/>
  <c r="L831" i="37"/>
  <c r="L262" i="37"/>
  <c r="L699" i="37"/>
  <c r="L682" i="37"/>
  <c r="L1028" i="37"/>
  <c r="L937" i="37"/>
  <c r="L310" i="37"/>
  <c r="L882" i="37"/>
  <c r="L1039" i="37"/>
  <c r="L326" i="37"/>
  <c r="L910" i="37"/>
  <c r="L917" i="37"/>
  <c r="L981" i="37"/>
  <c r="L582" i="37"/>
  <c r="L802" i="37"/>
  <c r="L894" i="37"/>
  <c r="L950" i="37"/>
  <c r="L796" i="37"/>
  <c r="L839" i="37"/>
  <c r="L1152" i="37"/>
  <c r="L271" i="37"/>
  <c r="L925" i="37"/>
  <c r="L767" i="37"/>
  <c r="L791" i="37"/>
  <c r="L449" i="37"/>
  <c r="L878" i="37"/>
  <c r="L1013" i="37"/>
  <c r="L1107" i="37"/>
  <c r="L1059" i="37"/>
  <c r="L542" i="37"/>
  <c r="L1010" i="37"/>
  <c r="L516" i="37"/>
  <c r="L1040" i="37"/>
  <c r="L856" i="37"/>
  <c r="L836" i="37"/>
  <c r="L893" i="37"/>
  <c r="L887" i="37"/>
  <c r="L1142" i="37"/>
  <c r="L888" i="37"/>
  <c r="L740" i="37"/>
  <c r="L919" i="37"/>
  <c r="L964" i="37"/>
  <c r="L908" i="37"/>
  <c r="L949" i="37"/>
  <c r="L1004" i="37"/>
  <c r="L413" i="37"/>
  <c r="L868" i="37"/>
  <c r="L1090" i="37"/>
  <c r="L942" i="37"/>
  <c r="L544" i="37"/>
  <c r="L726" i="37"/>
  <c r="L772" i="37"/>
  <c r="L1017" i="37"/>
  <c r="L653" i="37"/>
  <c r="L538" i="37"/>
  <c r="L980" i="37"/>
  <c r="L728" i="37"/>
  <c r="L921" i="37"/>
  <c r="L745" i="37"/>
  <c r="L617" i="37"/>
  <c r="L954" i="37"/>
  <c r="L496" i="37"/>
  <c r="L581" i="37"/>
  <c r="L1179" i="37"/>
  <c r="L438" i="37"/>
  <c r="L634" i="37"/>
  <c r="L984" i="37"/>
  <c r="L700" i="37"/>
  <c r="L712" i="37"/>
  <c r="L969" i="37"/>
  <c r="L987" i="37"/>
  <c r="L932" i="37"/>
  <c r="L1095" i="37"/>
  <c r="L648" i="37"/>
  <c r="L729" i="37"/>
  <c r="L779" i="37"/>
  <c r="L1035" i="37"/>
  <c r="L790" i="37"/>
  <c r="L1019" i="37"/>
  <c r="L960" i="37"/>
  <c r="L880" i="37"/>
  <c r="L771" i="37"/>
  <c r="L717" i="37"/>
  <c r="L966" i="37"/>
  <c r="L866" i="37"/>
  <c r="L956" i="37"/>
  <c r="L1195" i="37"/>
  <c r="L719" i="37"/>
  <c r="L597" i="37"/>
  <c r="L512" i="37"/>
  <c r="L774" i="37"/>
  <c r="L976" i="37"/>
  <c r="L448" i="37"/>
  <c r="L833" i="37"/>
  <c r="L1111" i="37"/>
  <c r="L930" i="37"/>
  <c r="L508" i="37"/>
  <c r="L692" i="37"/>
  <c r="L1104" i="37"/>
  <c r="L298" i="37"/>
  <c r="L1073" i="37"/>
  <c r="L992" i="37"/>
  <c r="L655" i="37"/>
  <c r="L1016" i="37"/>
  <c r="L1092" i="37"/>
  <c r="L918" i="37"/>
  <c r="L1001" i="37"/>
  <c r="L750" i="37"/>
  <c r="L1144" i="37"/>
  <c r="L1000" i="37"/>
  <c r="L1029" i="37"/>
  <c r="L1128" i="37"/>
  <c r="L757" i="37"/>
  <c r="L928" i="37"/>
  <c r="L644" i="37"/>
  <c r="L1148" i="37"/>
  <c r="L679" i="37"/>
  <c r="L399" i="37"/>
  <c r="L1050" i="37"/>
  <c r="L678" i="37"/>
  <c r="L940" i="37"/>
  <c r="L362" i="37"/>
  <c r="L901" i="37"/>
  <c r="L657" i="37"/>
  <c r="L1027" i="37"/>
  <c r="L904" i="37"/>
  <c r="L670" i="37"/>
  <c r="L823" i="37"/>
  <c r="L799" i="37"/>
  <c r="L1079" i="37"/>
  <c r="L855" i="37"/>
  <c r="L876" i="37"/>
  <c r="L732" i="37"/>
  <c r="L598" i="37"/>
  <c r="L958" i="37"/>
  <c r="L425" i="37"/>
  <c r="L1012" i="37"/>
  <c r="L1072" i="37"/>
  <c r="L1083" i="37"/>
  <c r="L683" i="37"/>
  <c r="L1069" i="37"/>
  <c r="L773" i="37"/>
  <c r="L1081" i="37"/>
  <c r="L1176" i="37"/>
  <c r="L1098" i="37"/>
  <c r="L547" i="37"/>
  <c r="L946" i="37"/>
  <c r="L1076" i="37"/>
  <c r="L1089" i="37"/>
  <c r="L1074" i="37"/>
  <c r="L677" i="37"/>
  <c r="L690" i="37"/>
  <c r="L1062" i="37"/>
  <c r="L476" i="37"/>
  <c r="L1057" i="37"/>
  <c r="L780" i="37"/>
  <c r="L1080" i="37"/>
  <c r="L684" i="37"/>
  <c r="L1183" i="37"/>
  <c r="L1202" i="37"/>
  <c r="L972" i="37"/>
  <c r="L1043" i="37"/>
  <c r="L688" i="37"/>
  <c r="L696" i="37"/>
  <c r="L1003" i="37"/>
  <c r="L445" i="37"/>
  <c r="L643" i="37"/>
  <c r="L886" i="37"/>
  <c r="L973" i="37"/>
  <c r="L1205" i="37"/>
  <c r="L1134" i="37"/>
  <c r="L1108" i="37"/>
  <c r="L865" i="37"/>
  <c r="L1105" i="37"/>
  <c r="L305" i="37"/>
  <c r="L1094" i="37"/>
  <c r="L1031" i="37"/>
  <c r="L1084" i="37"/>
  <c r="L899" i="37"/>
  <c r="L1110" i="37"/>
  <c r="L1102" i="37"/>
  <c r="L1025" i="37"/>
  <c r="L938" i="37"/>
  <c r="L993" i="37"/>
  <c r="L816" i="37"/>
  <c r="L979" i="37"/>
  <c r="L762" i="37"/>
  <c r="L1147" i="37"/>
  <c r="L1125" i="37"/>
  <c r="L558" i="37"/>
  <c r="L1217" i="37"/>
  <c r="L1218" i="37"/>
  <c r="L1211" i="37"/>
  <c r="L1219" i="37"/>
  <c r="L1138" i="37"/>
  <c r="L58" i="37"/>
  <c r="L199" i="37"/>
  <c r="L641" i="37"/>
  <c r="L486" i="37"/>
  <c r="L1126" i="37"/>
  <c r="L521" i="37"/>
  <c r="L441" i="37"/>
  <c r="L192" i="37"/>
  <c r="L1096" i="37"/>
  <c r="L114" i="37"/>
  <c r="L953" i="37"/>
  <c r="L1135" i="37"/>
  <c r="L1078" i="37"/>
  <c r="L464" i="37"/>
  <c r="L455" i="37"/>
  <c r="L835" i="37"/>
  <c r="L456" i="37"/>
  <c r="L948" i="37"/>
  <c r="L797" i="37"/>
  <c r="L492" i="37"/>
  <c r="L758" i="37"/>
  <c r="L614" i="37"/>
  <c r="L830" i="37"/>
  <c r="L391" i="37"/>
  <c r="L618" i="37"/>
  <c r="L820" i="37"/>
  <c r="L737" i="37"/>
  <c r="L628" i="37"/>
  <c r="L307" i="37"/>
  <c r="L1007" i="37"/>
  <c r="L821" i="37"/>
  <c r="L348" i="37"/>
  <c r="L1127" i="37"/>
  <c r="L1213" i="37"/>
  <c r="L1021" i="37"/>
  <c r="L1041" i="37"/>
  <c r="L669" i="37"/>
  <c r="L603" i="37"/>
  <c r="L1220" i="37"/>
  <c r="L815" i="37"/>
  <c r="L506" i="37"/>
  <c r="L1046" i="37"/>
  <c r="L1085" i="37"/>
  <c r="L1033" i="37"/>
  <c r="L913" i="37"/>
  <c r="L1150" i="37"/>
  <c r="L115" i="37"/>
  <c r="L333" i="37"/>
  <c r="L1061" i="37"/>
  <c r="L848" i="37"/>
  <c r="L331" i="37"/>
  <c r="L580" i="37"/>
  <c r="L1156" i="37"/>
  <c r="L1008" i="37"/>
  <c r="L1052" i="37"/>
  <c r="L1155" i="37"/>
  <c r="L365" i="37"/>
  <c r="L859" i="37"/>
  <c r="L785" i="37"/>
  <c r="L1158" i="37"/>
  <c r="L1161" i="37"/>
  <c r="L1175" i="37"/>
  <c r="L578" i="37"/>
  <c r="L844" i="37"/>
  <c r="L1051" i="37"/>
  <c r="L1160" i="37"/>
  <c r="L1058" i="37"/>
  <c r="L1036" i="37"/>
  <c r="L1101" i="37"/>
  <c r="L397" i="37"/>
  <c r="L1191" i="37"/>
  <c r="L929" i="37"/>
  <c r="L798" i="37"/>
  <c r="L777" i="37"/>
  <c r="L1194" i="37"/>
  <c r="L1075" i="37"/>
  <c r="L495" i="37"/>
  <c r="L1137" i="37"/>
  <c r="L1221" i="37"/>
  <c r="L870" i="37"/>
  <c r="L1222" i="37"/>
  <c r="L1199" i="37"/>
  <c r="L971" i="37"/>
  <c r="L1037" i="37"/>
  <c r="L968" i="37"/>
  <c r="L568" i="37"/>
  <c r="L998" i="37"/>
  <c r="L707" i="37"/>
  <c r="L1187" i="37"/>
  <c r="L982" i="37"/>
  <c r="L1204" i="37"/>
  <c r="L1214" i="37"/>
  <c r="L1086" i="37"/>
  <c r="L778" i="37"/>
  <c r="L1163" i="37"/>
  <c r="L1223" i="37"/>
  <c r="L1162" i="37"/>
  <c r="L1224" i="37"/>
  <c r="L1201" i="37"/>
  <c r="L1022" i="37"/>
  <c r="L931" i="37"/>
  <c r="L1190" i="37"/>
  <c r="L1038" i="37"/>
  <c r="L884" i="37"/>
  <c r="L1225" i="37"/>
  <c r="L857" i="37"/>
  <c r="L1184" i="37"/>
  <c r="L1131" i="37"/>
  <c r="L1226" i="37"/>
  <c r="L1227" i="37"/>
  <c r="L1149" i="37"/>
  <c r="L631" i="37"/>
  <c r="L1210" i="37"/>
  <c r="L1143" i="37"/>
  <c r="L1228" i="37"/>
  <c r="L698" i="37"/>
  <c r="L1181" i="37"/>
  <c r="L1229" i="37"/>
  <c r="L1186" i="37"/>
  <c r="L912" i="37"/>
  <c r="L1230" i="37"/>
  <c r="L1178" i="37"/>
  <c r="L807" i="37"/>
  <c r="L1231" i="37"/>
  <c r="L1232" i="37"/>
  <c r="L504" i="37"/>
  <c r="L1233" i="37"/>
  <c r="L1234" i="37"/>
  <c r="L1235" i="37"/>
  <c r="L1141" i="37"/>
  <c r="L1182" i="37"/>
  <c r="L1198" i="37"/>
  <c r="L1236" i="37"/>
  <c r="L1237" i="37"/>
  <c r="L1188" i="37"/>
  <c r="L1159" i="37"/>
  <c r="L1209" i="37"/>
  <c r="L1238" i="37"/>
  <c r="L941" i="37"/>
  <c r="L1239" i="37"/>
  <c r="L1240" i="37"/>
  <c r="L1066" i="37"/>
  <c r="L1241" i="37"/>
  <c r="L1133" i="37"/>
  <c r="L1242" i="37"/>
  <c r="L1243" i="37"/>
  <c r="K9" i="37"/>
  <c r="K7" i="37"/>
  <c r="K15" i="37"/>
  <c r="K10" i="37"/>
  <c r="K68" i="37"/>
  <c r="K35" i="37"/>
  <c r="K14" i="37"/>
  <c r="K94" i="37"/>
  <c r="K157" i="37"/>
  <c r="K23" i="37"/>
  <c r="K48" i="37"/>
  <c r="K18" i="37"/>
  <c r="K30" i="37"/>
  <c r="K52" i="37"/>
  <c r="K178" i="37"/>
  <c r="K13" i="37"/>
  <c r="K77" i="37"/>
  <c r="K196" i="37"/>
  <c r="K211" i="37"/>
  <c r="K46" i="37"/>
  <c r="K22" i="37"/>
  <c r="K19" i="37"/>
  <c r="K34" i="37"/>
  <c r="K88" i="37"/>
  <c r="K32" i="37"/>
  <c r="K93" i="37"/>
  <c r="K177" i="37"/>
  <c r="K11" i="37"/>
  <c r="K87" i="37"/>
  <c r="K44" i="37"/>
  <c r="K132" i="37"/>
  <c r="K139" i="37"/>
  <c r="K17" i="37"/>
  <c r="K72" i="37"/>
  <c r="K49" i="37"/>
  <c r="K847" i="37"/>
  <c r="K83" i="37"/>
  <c r="K201" i="37"/>
  <c r="K174" i="37"/>
  <c r="K151" i="37"/>
  <c r="K29" i="37"/>
  <c r="K26" i="37"/>
  <c r="K20" i="37"/>
  <c r="K156" i="37"/>
  <c r="K153" i="37"/>
  <c r="K322" i="37"/>
  <c r="K63" i="37"/>
  <c r="K482" i="37"/>
  <c r="K127" i="37"/>
  <c r="K135" i="37"/>
  <c r="K73" i="37"/>
  <c r="K221" i="37"/>
  <c r="K43" i="37"/>
  <c r="K414" i="37"/>
  <c r="K37" i="37"/>
  <c r="K164" i="37"/>
  <c r="K148" i="37"/>
  <c r="K16" i="37"/>
  <c r="K125" i="37"/>
  <c r="K71" i="37"/>
  <c r="K80" i="37"/>
  <c r="K110" i="37"/>
  <c r="K98" i="37"/>
  <c r="K376" i="37"/>
  <c r="K152" i="37"/>
  <c r="K393" i="37"/>
  <c r="K36" i="37"/>
  <c r="K124" i="37"/>
  <c r="K42" i="37"/>
  <c r="K21" i="37"/>
  <c r="K62" i="37"/>
  <c r="K117" i="37"/>
  <c r="K86" i="37"/>
  <c r="K550" i="37"/>
  <c r="K79" i="37"/>
  <c r="K12" i="37"/>
  <c r="K218" i="37"/>
  <c r="K28" i="37"/>
  <c r="K364" i="37"/>
  <c r="K585" i="37"/>
  <c r="K112" i="37"/>
  <c r="K90" i="37"/>
  <c r="K342" i="37"/>
  <c r="K118" i="37"/>
  <c r="K193" i="37"/>
  <c r="K324" i="37"/>
  <c r="K82" i="37"/>
  <c r="K144" i="37"/>
  <c r="K59" i="37"/>
  <c r="K402" i="37"/>
  <c r="K248" i="37"/>
  <c r="K123" i="37"/>
  <c r="K120" i="37"/>
  <c r="K56" i="37"/>
  <c r="K64" i="37"/>
  <c r="K40" i="37"/>
  <c r="K223" i="37"/>
  <c r="K146" i="37"/>
  <c r="K92" i="37"/>
  <c r="K45" i="37"/>
  <c r="K24" i="37"/>
  <c r="K33" i="37"/>
  <c r="K85" i="37"/>
  <c r="K25" i="37"/>
  <c r="K472" i="37"/>
  <c r="K54" i="37"/>
  <c r="K129" i="37"/>
  <c r="K1024" i="37"/>
  <c r="K75" i="37"/>
  <c r="K101" i="37"/>
  <c r="K957" i="37"/>
  <c r="K119" i="37"/>
  <c r="K104" i="37"/>
  <c r="K81" i="37"/>
  <c r="K267" i="37"/>
  <c r="K91" i="37"/>
  <c r="K126" i="37"/>
  <c r="K27" i="37"/>
  <c r="K50" i="37"/>
  <c r="K202" i="37"/>
  <c r="K31" i="37"/>
  <c r="K41" i="37"/>
  <c r="K302" i="37"/>
  <c r="K130" i="37"/>
  <c r="K51" i="37"/>
  <c r="K100" i="37"/>
  <c r="K250" i="37"/>
  <c r="K407" i="37"/>
  <c r="K388" i="37"/>
  <c r="K89" i="37"/>
  <c r="K183" i="37"/>
  <c r="K162" i="37"/>
  <c r="K633" i="37"/>
  <c r="K69" i="37"/>
  <c r="K166" i="37"/>
  <c r="K163" i="37"/>
  <c r="K314" i="37"/>
  <c r="K106" i="37"/>
  <c r="K76" i="37"/>
  <c r="K238" i="37"/>
  <c r="K258" i="37"/>
  <c r="K160" i="37"/>
  <c r="K629" i="37"/>
  <c r="K169" i="37"/>
  <c r="K70" i="37"/>
  <c r="K84" i="37"/>
  <c r="K439" i="37"/>
  <c r="K607" i="37"/>
  <c r="K113" i="37"/>
  <c r="K191" i="37"/>
  <c r="K279" i="37"/>
  <c r="K212" i="37"/>
  <c r="K959" i="37"/>
  <c r="K61" i="37"/>
  <c r="K336" i="37"/>
  <c r="K313" i="37"/>
  <c r="K168" i="37"/>
  <c r="K39" i="37"/>
  <c r="K219" i="37"/>
  <c r="K318" i="37"/>
  <c r="K122" i="37"/>
  <c r="K231" i="37"/>
  <c r="K452" i="37"/>
  <c r="K109" i="37"/>
  <c r="K260" i="37"/>
  <c r="K291" i="37"/>
  <c r="K255" i="37"/>
  <c r="K47" i="37"/>
  <c r="K136" i="37"/>
  <c r="K230" i="37"/>
  <c r="K95" i="37"/>
  <c r="K182" i="37"/>
  <c r="K284" i="37"/>
  <c r="K556" i="37"/>
  <c r="K128" i="37"/>
  <c r="K176" i="37"/>
  <c r="K624" i="37"/>
  <c r="K97" i="37"/>
  <c r="K187" i="37"/>
  <c r="K181" i="37"/>
  <c r="K137" i="37"/>
  <c r="K273" i="37"/>
  <c r="K159" i="37"/>
  <c r="K263" i="37"/>
  <c r="K339" i="37"/>
  <c r="K222" i="37"/>
  <c r="K462" i="37"/>
  <c r="K53" i="37"/>
  <c r="K295" i="37"/>
  <c r="K587" i="37"/>
  <c r="K383" i="37"/>
  <c r="K576" i="37"/>
  <c r="K306" i="37"/>
  <c r="K217" i="37"/>
  <c r="K60" i="37"/>
  <c r="K138" i="37"/>
  <c r="K179" i="37"/>
  <c r="K141" i="37"/>
  <c r="K38" i="37"/>
  <c r="K67" i="37"/>
  <c r="K334" i="37"/>
  <c r="K321" i="37"/>
  <c r="K294" i="37"/>
  <c r="K200" i="37"/>
  <c r="K165" i="37"/>
  <c r="K111" i="37"/>
  <c r="K389" i="37"/>
  <c r="K837" i="37"/>
  <c r="K236" i="37"/>
  <c r="K172" i="37"/>
  <c r="K372" i="37"/>
  <c r="K188" i="37"/>
  <c r="K353" i="37"/>
  <c r="K206" i="37"/>
  <c r="K251" i="37"/>
  <c r="K485" i="37"/>
  <c r="K213" i="37"/>
  <c r="K518" i="37"/>
  <c r="K270" i="37"/>
  <c r="K282" i="37"/>
  <c r="K228" i="37"/>
  <c r="K526" i="37"/>
  <c r="K244" i="37"/>
  <c r="K545" i="37"/>
  <c r="K546" i="37"/>
  <c r="K161" i="37"/>
  <c r="K1056" i="37"/>
  <c r="K268" i="37"/>
  <c r="K323" i="37"/>
  <c r="K344" i="37"/>
  <c r="K185" i="37"/>
  <c r="K280" i="37"/>
  <c r="K147" i="37"/>
  <c r="K266" i="37"/>
  <c r="K637" i="37"/>
  <c r="K317" i="37"/>
  <c r="K418" i="37"/>
  <c r="K513" i="37"/>
  <c r="K215" i="37"/>
  <c r="K214" i="37"/>
  <c r="K198" i="37"/>
  <c r="K253" i="37"/>
  <c r="K158" i="37"/>
  <c r="K1157" i="37"/>
  <c r="K398" i="37"/>
  <c r="K65" i="37"/>
  <c r="K278" i="37"/>
  <c r="K514" i="37"/>
  <c r="K352" i="37"/>
  <c r="K422" i="37"/>
  <c r="K812" i="37"/>
  <c r="K532" i="37"/>
  <c r="K240" i="37"/>
  <c r="K167" i="37"/>
  <c r="K300" i="37"/>
  <c r="K227" i="37"/>
  <c r="K739" i="37"/>
  <c r="K142" i="37"/>
  <c r="K738" i="37"/>
  <c r="K170" i="37"/>
  <c r="K435" i="37"/>
  <c r="K309" i="37"/>
  <c r="K725" i="37"/>
  <c r="K311" i="37"/>
  <c r="K537" i="37"/>
  <c r="K351" i="37"/>
  <c r="K208" i="37"/>
  <c r="K335" i="37"/>
  <c r="K197" i="37"/>
  <c r="K241" i="37"/>
  <c r="K734" i="37"/>
  <c r="K371" i="37"/>
  <c r="K257" i="37"/>
  <c r="K103" i="37"/>
  <c r="K249" i="37"/>
  <c r="K186" i="37"/>
  <c r="K256" i="37"/>
  <c r="K392" i="37"/>
  <c r="K354" i="37"/>
  <c r="K409" i="37"/>
  <c r="K107" i="37"/>
  <c r="K384" i="37"/>
  <c r="K436" i="37"/>
  <c r="K368" i="37"/>
  <c r="K358" i="37"/>
  <c r="K57" i="37"/>
  <c r="K297" i="37"/>
  <c r="K386" i="37"/>
  <c r="K349" i="37"/>
  <c r="K293" i="37"/>
  <c r="K529" i="37"/>
  <c r="K854" i="37"/>
  <c r="K446" i="37"/>
  <c r="K405" i="37"/>
  <c r="K220" i="37"/>
  <c r="K233" i="37"/>
  <c r="K586" i="37"/>
  <c r="K99" i="37"/>
  <c r="K232" i="37"/>
  <c r="K906" i="37"/>
  <c r="K499" i="37"/>
  <c r="K234" i="37"/>
  <c r="K154" i="37"/>
  <c r="K501" i="37"/>
  <c r="K507" i="37"/>
  <c r="K584" i="37"/>
  <c r="K359" i="37"/>
  <c r="K175" i="37"/>
  <c r="K171" i="37"/>
  <c r="K390" i="37"/>
  <c r="K600" i="37"/>
  <c r="K591" i="37"/>
  <c r="K341" i="37"/>
  <c r="K205" i="37"/>
  <c r="K660" i="37"/>
  <c r="K66" i="37"/>
  <c r="K498" i="37"/>
  <c r="K664" i="37"/>
  <c r="K245" i="37"/>
  <c r="K561" i="37"/>
  <c r="K420" i="37"/>
  <c r="K977" i="37"/>
  <c r="K577" i="37"/>
  <c r="K751" i="37"/>
  <c r="K408" i="37"/>
  <c r="K269" i="37"/>
  <c r="K1042" i="37"/>
  <c r="K716" i="37"/>
  <c r="K312" i="37"/>
  <c r="K207" i="37"/>
  <c r="K247" i="37"/>
  <c r="K102" i="37"/>
  <c r="K667" i="37"/>
  <c r="K303" i="37"/>
  <c r="K727" i="37"/>
  <c r="K373" i="37"/>
  <c r="K380" i="37"/>
  <c r="K108" i="37"/>
  <c r="K566" i="37"/>
  <c r="K225" i="37"/>
  <c r="K536" i="37"/>
  <c r="K421" i="37"/>
  <c r="K416" i="37"/>
  <c r="K134" i="37"/>
  <c r="K387" i="37"/>
  <c r="K315" i="37"/>
  <c r="K345" i="37"/>
  <c r="K287" i="37"/>
  <c r="K272" i="37"/>
  <c r="K204" i="37"/>
  <c r="K150" i="37"/>
  <c r="K412" i="37"/>
  <c r="K535" i="37"/>
  <c r="K962" i="37"/>
  <c r="K457" i="37"/>
  <c r="K343" i="37"/>
  <c r="K874" i="37"/>
  <c r="K909" i="37"/>
  <c r="K210" i="37"/>
  <c r="K96" i="37"/>
  <c r="K121" i="37"/>
  <c r="K180" i="37"/>
  <c r="K264" i="37"/>
  <c r="K724" i="37"/>
  <c r="K502" i="37"/>
  <c r="K523" i="37"/>
  <c r="K432" i="37"/>
  <c r="K116" i="37"/>
  <c r="K708" i="37"/>
  <c r="K350" i="37"/>
  <c r="K410" i="37"/>
  <c r="K1091" i="37"/>
  <c r="K927" i="37"/>
  <c r="K404" i="37"/>
  <c r="K443" i="37"/>
  <c r="K1200" i="37"/>
  <c r="K360" i="37"/>
  <c r="K635" i="37"/>
  <c r="K481" i="37"/>
  <c r="K575" i="37"/>
  <c r="K173" i="37"/>
  <c r="K1100" i="37"/>
  <c r="K237" i="37"/>
  <c r="K55" i="37"/>
  <c r="K369" i="37"/>
  <c r="K1093" i="37"/>
  <c r="K265" i="37"/>
  <c r="K289" i="37"/>
  <c r="K519" i="37"/>
  <c r="K559" i="37"/>
  <c r="K480" i="37"/>
  <c r="K689" i="37"/>
  <c r="K890" i="37"/>
  <c r="K304" i="37"/>
  <c r="K329" i="37"/>
  <c r="K337" i="37"/>
  <c r="K845" i="37"/>
  <c r="K346" i="37"/>
  <c r="K1151" i="37"/>
  <c r="K406" i="37"/>
  <c r="K1047" i="37"/>
  <c r="K503" i="37"/>
  <c r="K286" i="37"/>
  <c r="K378" i="37"/>
  <c r="K440" i="37"/>
  <c r="K525" i="37"/>
  <c r="K720" i="37"/>
  <c r="K243" i="37"/>
  <c r="K543" i="37"/>
  <c r="K601" i="37"/>
  <c r="K301" i="37"/>
  <c r="K579" i="37"/>
  <c r="K570" i="37"/>
  <c r="K367" i="37"/>
  <c r="K659" i="37"/>
  <c r="K639" i="37"/>
  <c r="K852" i="37"/>
  <c r="K411" i="37"/>
  <c r="K469" i="37"/>
  <c r="K283" i="37"/>
  <c r="K308" i="37"/>
  <c r="K332" i="37"/>
  <c r="K662" i="37"/>
  <c r="K471" i="37"/>
  <c r="K1196" i="37"/>
  <c r="K379" i="37"/>
  <c r="K902" i="37"/>
  <c r="K451" i="37"/>
  <c r="K573" i="37"/>
  <c r="K395" i="37"/>
  <c r="K143" i="37"/>
  <c r="K524" i="37"/>
  <c r="K697" i="37"/>
  <c r="K340" i="37"/>
  <c r="K394" i="37"/>
  <c r="K510" i="37"/>
  <c r="K1071" i="37"/>
  <c r="K325" i="37"/>
  <c r="K805" i="37"/>
  <c r="K419" i="37"/>
  <c r="K549" i="37"/>
  <c r="K470" i="37"/>
  <c r="K434" i="37"/>
  <c r="K319" i="37"/>
  <c r="K431" i="37"/>
  <c r="K1185" i="37"/>
  <c r="K490" i="37"/>
  <c r="K593" i="37"/>
  <c r="K627" i="37"/>
  <c r="K666" i="37"/>
  <c r="K594" i="37"/>
  <c r="K1124" i="37"/>
  <c r="K494" i="37"/>
  <c r="K155" i="37"/>
  <c r="K330" i="37"/>
  <c r="K616" i="37"/>
  <c r="K850" i="37"/>
  <c r="K605" i="37"/>
  <c r="K744" i="37"/>
  <c r="K428" i="37"/>
  <c r="K1044" i="37"/>
  <c r="K864" i="37"/>
  <c r="K875" i="37"/>
  <c r="K209" i="37"/>
  <c r="K608" i="37"/>
  <c r="K596" i="37"/>
  <c r="K792" i="37"/>
  <c r="K285" i="37"/>
  <c r="K1177" i="37"/>
  <c r="K673" i="37"/>
  <c r="K632" i="37"/>
  <c r="K403" i="37"/>
  <c r="K978" i="37"/>
  <c r="K338" i="37"/>
  <c r="K896" i="37"/>
  <c r="K401" i="37"/>
  <c r="K522" i="37"/>
  <c r="K361" i="37"/>
  <c r="K288" i="37"/>
  <c r="K997" i="37"/>
  <c r="K754" i="37"/>
  <c r="K528" i="37"/>
  <c r="K1103" i="37"/>
  <c r="K675" i="37"/>
  <c r="K430" i="37"/>
  <c r="K491" i="37"/>
  <c r="K235" i="37"/>
  <c r="K905" i="37"/>
  <c r="K615" i="37"/>
  <c r="K713" i="37"/>
  <c r="K190" i="37"/>
  <c r="K691" i="37"/>
  <c r="K704" i="37"/>
  <c r="K914" i="37"/>
  <c r="K710" i="37"/>
  <c r="K555" i="37"/>
  <c r="K254" i="37"/>
  <c r="K803" i="37"/>
  <c r="K651" i="37"/>
  <c r="K377" i="37"/>
  <c r="K357" i="37"/>
  <c r="K316" i="37"/>
  <c r="K194" i="37"/>
  <c r="K261" i="37"/>
  <c r="K1018" i="37"/>
  <c r="K661" i="37"/>
  <c r="K756" i="37"/>
  <c r="K944" i="37"/>
  <c r="K649" i="37"/>
  <c r="K396" i="37"/>
  <c r="K487" i="37"/>
  <c r="K363" i="37"/>
  <c r="K609" i="37"/>
  <c r="K444" i="37"/>
  <c r="K810" i="37"/>
  <c r="K382" i="37"/>
  <c r="K424" i="37"/>
  <c r="K567" i="37"/>
  <c r="K375" i="37"/>
  <c r="K711" i="37"/>
  <c r="K1203" i="37"/>
  <c r="K838" i="37"/>
  <c r="K851" i="37"/>
  <c r="K427" i="37"/>
  <c r="K463" i="37"/>
  <c r="K1077" i="37"/>
  <c r="K858" i="37"/>
  <c r="K685" i="37"/>
  <c r="K277" i="37"/>
  <c r="K746" i="37"/>
  <c r="K611" i="37"/>
  <c r="K892" i="37"/>
  <c r="K442" i="37"/>
  <c r="K461" i="37"/>
  <c r="K621" i="37"/>
  <c r="K426" i="37"/>
  <c r="K731" i="37"/>
  <c r="K274" i="37"/>
  <c r="K999" i="37"/>
  <c r="K515" i="37"/>
  <c r="K809" i="37"/>
  <c r="K447" i="37"/>
  <c r="K557" i="37"/>
  <c r="K105" i="37"/>
  <c r="K1067" i="37"/>
  <c r="K814" i="37"/>
  <c r="K292" i="37"/>
  <c r="K1065" i="37"/>
  <c r="K933" i="37"/>
  <c r="K1216" i="37"/>
  <c r="K623" i="37"/>
  <c r="K1082" i="37"/>
  <c r="K625" i="37"/>
  <c r="K299" i="37"/>
  <c r="K454" i="37"/>
  <c r="K656" i="37"/>
  <c r="K548" i="37"/>
  <c r="K437" i="37"/>
  <c r="K735" i="37"/>
  <c r="K533" i="37"/>
  <c r="K743" i="37"/>
  <c r="K195" i="37"/>
  <c r="K674" i="37"/>
  <c r="K861" i="37"/>
  <c r="K479" i="37"/>
  <c r="K795" i="37"/>
  <c r="K466" i="37"/>
  <c r="K1055" i="37"/>
  <c r="K534" i="37"/>
  <c r="K458" i="37"/>
  <c r="K701" i="37"/>
  <c r="K572" i="37"/>
  <c r="K760" i="37"/>
  <c r="K571" i="37"/>
  <c r="K622" i="37"/>
  <c r="K497" i="37"/>
  <c r="K588" i="37"/>
  <c r="K680" i="37"/>
  <c r="K916" i="37"/>
  <c r="K1140" i="37"/>
  <c r="K775" i="37"/>
  <c r="K834" i="37"/>
  <c r="K505" i="37"/>
  <c r="K1097" i="37"/>
  <c r="K714" i="37"/>
  <c r="K604" i="37"/>
  <c r="K911" i="37"/>
  <c r="K478" i="37"/>
  <c r="K676" i="37"/>
  <c r="K239" i="37"/>
  <c r="K935" i="37"/>
  <c r="K879" i="37"/>
  <c r="K290" i="37"/>
  <c r="K687" i="37"/>
  <c r="K630" i="37"/>
  <c r="K686" i="37"/>
  <c r="K590" i="37"/>
  <c r="K599" i="37"/>
  <c r="K671" i="37"/>
  <c r="K828" i="37"/>
  <c r="K562" i="37"/>
  <c r="K626" i="37"/>
  <c r="K990" i="37"/>
  <c r="K842" i="37"/>
  <c r="K1106" i="37"/>
  <c r="K595" i="37"/>
  <c r="K374" i="37"/>
  <c r="K493" i="37"/>
  <c r="K736" i="37"/>
  <c r="K415" i="37"/>
  <c r="K468" i="37"/>
  <c r="K650" i="37"/>
  <c r="K789" i="37"/>
  <c r="K583" i="37"/>
  <c r="K473" i="37"/>
  <c r="K1088" i="37"/>
  <c r="K296" i="37"/>
  <c r="K885" i="37"/>
  <c r="K764" i="37"/>
  <c r="K381" i="37"/>
  <c r="K1099" i="37"/>
  <c r="K832" i="37"/>
  <c r="K189" i="37"/>
  <c r="K574" i="37"/>
  <c r="K663" i="37"/>
  <c r="K320" i="37"/>
  <c r="K145" i="37"/>
  <c r="K1034" i="37"/>
  <c r="K891" i="37"/>
  <c r="K672" i="37"/>
  <c r="K709" i="37"/>
  <c r="K1060" i="37"/>
  <c r="K606" i="37"/>
  <c r="K242" i="37"/>
  <c r="K565" i="37"/>
  <c r="K853" i="37"/>
  <c r="K483" i="37"/>
  <c r="K841" i="37"/>
  <c r="K702" i="37"/>
  <c r="K800" i="37"/>
  <c r="K781" i="37"/>
  <c r="K749" i="37"/>
  <c r="K531" i="37"/>
  <c r="K517" i="37"/>
  <c r="K530" i="37"/>
  <c r="K347" i="37"/>
  <c r="K782" i="37"/>
  <c r="K592" i="37"/>
  <c r="K871" i="37"/>
  <c r="K665" i="37"/>
  <c r="K654" i="37"/>
  <c r="K540" i="37"/>
  <c r="K1139" i="37"/>
  <c r="K1154" i="37"/>
  <c r="K216" i="37"/>
  <c r="K1030" i="37"/>
  <c r="K642" i="37"/>
  <c r="K824" i="37"/>
  <c r="K903" i="37"/>
  <c r="K1146" i="37"/>
  <c r="K259" i="37"/>
  <c r="K356" i="37"/>
  <c r="K733" i="37"/>
  <c r="K951" i="37"/>
  <c r="K730" i="37"/>
  <c r="K355" i="37"/>
  <c r="K748" i="37"/>
  <c r="K825" i="37"/>
  <c r="K804" i="37"/>
  <c r="K328" i="37"/>
  <c r="K768" i="37"/>
  <c r="K1002" i="37"/>
  <c r="K1054" i="37"/>
  <c r="K826" i="37"/>
  <c r="K788" i="37"/>
  <c r="K811" i="37"/>
  <c r="K793" i="37"/>
  <c r="K776" i="37"/>
  <c r="K766" i="37"/>
  <c r="K474" i="37"/>
  <c r="K1180" i="37"/>
  <c r="K484" i="37"/>
  <c r="K889" i="37"/>
  <c r="K453" i="37"/>
  <c r="K819" i="37"/>
  <c r="K863" i="37"/>
  <c r="K500" i="37"/>
  <c r="K877" i="37"/>
  <c r="K818" i="37"/>
  <c r="K755" i="37"/>
  <c r="K753" i="37"/>
  <c r="K723" i="37"/>
  <c r="K589" i="37"/>
  <c r="K721" i="37"/>
  <c r="K417" i="37"/>
  <c r="K460" i="37"/>
  <c r="K783" i="37"/>
  <c r="K619" i="37"/>
  <c r="K385" i="37"/>
  <c r="K488" i="37"/>
  <c r="K907" i="37"/>
  <c r="K564" i="37"/>
  <c r="K252" i="37"/>
  <c r="K943" i="37"/>
  <c r="K784" i="37"/>
  <c r="K695" i="37"/>
  <c r="K477" i="37"/>
  <c r="K883" i="37"/>
  <c r="K995" i="37"/>
  <c r="K881" i="37"/>
  <c r="K955" i="37"/>
  <c r="K552" i="37"/>
  <c r="K527" i="37"/>
  <c r="K827" i="37"/>
  <c r="K1049" i="37"/>
  <c r="K915" i="37"/>
  <c r="K872" i="37"/>
  <c r="K636" i="37"/>
  <c r="K465" i="37"/>
  <c r="K149" i="37"/>
  <c r="K640" i="37"/>
  <c r="K769" i="37"/>
  <c r="K985" i="37"/>
  <c r="K770" i="37"/>
  <c r="K765" i="37"/>
  <c r="K822" i="37"/>
  <c r="K840" i="37"/>
  <c r="K646" i="37"/>
  <c r="K569" i="37"/>
  <c r="K936" i="37"/>
  <c r="K681" i="37"/>
  <c r="K794" i="37"/>
  <c r="K801" i="37"/>
  <c r="K843" i="37"/>
  <c r="K520" i="37"/>
  <c r="K869" i="37"/>
  <c r="K246" i="37"/>
  <c r="K1189" i="37"/>
  <c r="K1014" i="37"/>
  <c r="K693" i="37"/>
  <c r="K1023" i="37"/>
  <c r="K924" i="37"/>
  <c r="K612" i="37"/>
  <c r="K898" i="37"/>
  <c r="K994" i="37"/>
  <c r="K846" i="37"/>
  <c r="K1112" i="37"/>
  <c r="K1026" i="37"/>
  <c r="K829" i="37"/>
  <c r="K752" i="37"/>
  <c r="K638" i="37"/>
  <c r="K1045" i="37"/>
  <c r="K74" i="37"/>
  <c r="K459" i="37"/>
  <c r="K423" i="37"/>
  <c r="K974" i="37"/>
  <c r="K961" i="37"/>
  <c r="K860" i="37"/>
  <c r="K806" i="37"/>
  <c r="K184" i="37"/>
  <c r="K706" i="37"/>
  <c r="K895" i="37"/>
  <c r="K986" i="37"/>
  <c r="K610" i="37"/>
  <c r="K831" i="37"/>
  <c r="K262" i="37"/>
  <c r="K699" i="37"/>
  <c r="K682" i="37"/>
  <c r="K1028" i="37"/>
  <c r="K937" i="37"/>
  <c r="K310" i="37"/>
  <c r="K882" i="37"/>
  <c r="K1039" i="37"/>
  <c r="K326" i="37"/>
  <c r="K910" i="37"/>
  <c r="K917" i="37"/>
  <c r="K981" i="37"/>
  <c r="K582" i="37"/>
  <c r="K802" i="37"/>
  <c r="K894" i="37"/>
  <c r="K950" i="37"/>
  <c r="K796" i="37"/>
  <c r="K839" i="37"/>
  <c r="K1152" i="37"/>
  <c r="K271" i="37"/>
  <c r="K925" i="37"/>
  <c r="K767" i="37"/>
  <c r="K791" i="37"/>
  <c r="K449" i="37"/>
  <c r="K878" i="37"/>
  <c r="K1013" i="37"/>
  <c r="K1107" i="37"/>
  <c r="K1059" i="37"/>
  <c r="K542" i="37"/>
  <c r="K1010" i="37"/>
  <c r="K516" i="37"/>
  <c r="K1040" i="37"/>
  <c r="K856" i="37"/>
  <c r="K836" i="37"/>
  <c r="K893" i="37"/>
  <c r="K887" i="37"/>
  <c r="K1142" i="37"/>
  <c r="K888" i="37"/>
  <c r="K740" i="37"/>
  <c r="K919" i="37"/>
  <c r="K964" i="37"/>
  <c r="K908" i="37"/>
  <c r="K949" i="37"/>
  <c r="K1004" i="37"/>
  <c r="K413" i="37"/>
  <c r="K868" i="37"/>
  <c r="K1090" i="37"/>
  <c r="K942" i="37"/>
  <c r="K544" i="37"/>
  <c r="K726" i="37"/>
  <c r="K772" i="37"/>
  <c r="K1017" i="37"/>
  <c r="K653" i="37"/>
  <c r="K538" i="37"/>
  <c r="K980" i="37"/>
  <c r="K728" i="37"/>
  <c r="K921" i="37"/>
  <c r="K745" i="37"/>
  <c r="K617" i="37"/>
  <c r="K954" i="37"/>
  <c r="K496" i="37"/>
  <c r="K581" i="37"/>
  <c r="K1179" i="37"/>
  <c r="K438" i="37"/>
  <c r="K634" i="37"/>
  <c r="K984" i="37"/>
  <c r="K700" i="37"/>
  <c r="K712" i="37"/>
  <c r="K969" i="37"/>
  <c r="K987" i="37"/>
  <c r="K932" i="37"/>
  <c r="K1095" i="37"/>
  <c r="K648" i="37"/>
  <c r="K729" i="37"/>
  <c r="K779" i="37"/>
  <c r="K1035" i="37"/>
  <c r="K790" i="37"/>
  <c r="K1019" i="37"/>
  <c r="K960" i="37"/>
  <c r="K880" i="37"/>
  <c r="K771" i="37"/>
  <c r="K717" i="37"/>
  <c r="K966" i="37"/>
  <c r="K866" i="37"/>
  <c r="K956" i="37"/>
  <c r="K1195" i="37"/>
  <c r="K719" i="37"/>
  <c r="K597" i="37"/>
  <c r="K512" i="37"/>
  <c r="K774" i="37"/>
  <c r="K976" i="37"/>
  <c r="K448" i="37"/>
  <c r="K833" i="37"/>
  <c r="K1111" i="37"/>
  <c r="K930" i="37"/>
  <c r="K508" i="37"/>
  <c r="K692" i="37"/>
  <c r="K1104" i="37"/>
  <c r="K298" i="37"/>
  <c r="K1073" i="37"/>
  <c r="K992" i="37"/>
  <c r="K655" i="37"/>
  <c r="K1016" i="37"/>
  <c r="K1092" i="37"/>
  <c r="K918" i="37"/>
  <c r="K1001" i="37"/>
  <c r="K750" i="37"/>
  <c r="K1144" i="37"/>
  <c r="K1000" i="37"/>
  <c r="K1029" i="37"/>
  <c r="K1128" i="37"/>
  <c r="K757" i="37"/>
  <c r="K928" i="37"/>
  <c r="K644" i="37"/>
  <c r="K1148" i="37"/>
  <c r="K679" i="37"/>
  <c r="K399" i="37"/>
  <c r="K1050" i="37"/>
  <c r="K678" i="37"/>
  <c r="K940" i="37"/>
  <c r="K362" i="37"/>
  <c r="K901" i="37"/>
  <c r="K657" i="37"/>
  <c r="K1027" i="37"/>
  <c r="K904" i="37"/>
  <c r="K670" i="37"/>
  <c r="K823" i="37"/>
  <c r="K799" i="37"/>
  <c r="K1079" i="37"/>
  <c r="K855" i="37"/>
  <c r="K876" i="37"/>
  <c r="K732" i="37"/>
  <c r="K598" i="37"/>
  <c r="K958" i="37"/>
  <c r="K425" i="37"/>
  <c r="K1012" i="37"/>
  <c r="K1072" i="37"/>
  <c r="K1083" i="37"/>
  <c r="K683" i="37"/>
  <c r="K1069" i="37"/>
  <c r="K773" i="37"/>
  <c r="K1081" i="37"/>
  <c r="K1176" i="37"/>
  <c r="K1098" i="37"/>
  <c r="K547" i="37"/>
  <c r="K946" i="37"/>
  <c r="K1076" i="37"/>
  <c r="K1089" i="37"/>
  <c r="K1074" i="37"/>
  <c r="K677" i="37"/>
  <c r="K690" i="37"/>
  <c r="K1062" i="37"/>
  <c r="K476" i="37"/>
  <c r="K1057" i="37"/>
  <c r="K780" i="37"/>
  <c r="K1080" i="37"/>
  <c r="K684" i="37"/>
  <c r="K1183" i="37"/>
  <c r="K1202" i="37"/>
  <c r="K972" i="37"/>
  <c r="K1043" i="37"/>
  <c r="K688" i="37"/>
  <c r="K696" i="37"/>
  <c r="K1003" i="37"/>
  <c r="K445" i="37"/>
  <c r="K643" i="37"/>
  <c r="K886" i="37"/>
  <c r="K973" i="37"/>
  <c r="K1205" i="37"/>
  <c r="K1134" i="37"/>
  <c r="K1108" i="37"/>
  <c r="K865" i="37"/>
  <c r="K1105" i="37"/>
  <c r="K305" i="37"/>
  <c r="K1094" i="37"/>
  <c r="K1031" i="37"/>
  <c r="K1084" i="37"/>
  <c r="K899" i="37"/>
  <c r="K1110" i="37"/>
  <c r="K1102" i="37"/>
  <c r="K1025" i="37"/>
  <c r="K938" i="37"/>
  <c r="K993" i="37"/>
  <c r="K816" i="37"/>
  <c r="K979" i="37"/>
  <c r="K762" i="37"/>
  <c r="K1147" i="37"/>
  <c r="K1125" i="37"/>
  <c r="K558" i="37"/>
  <c r="K1217" i="37"/>
  <c r="K1218" i="37"/>
  <c r="K1211" i="37"/>
  <c r="K1219" i="37"/>
  <c r="K1138" i="37"/>
  <c r="K58" i="37"/>
  <c r="K199" i="37"/>
  <c r="K641" i="37"/>
  <c r="K486" i="37"/>
  <c r="K1126" i="37"/>
  <c r="K521" i="37"/>
  <c r="K441" i="37"/>
  <c r="K192" i="37"/>
  <c r="K1096" i="37"/>
  <c r="K114" i="37"/>
  <c r="K953" i="37"/>
  <c r="K1135" i="37"/>
  <c r="K1078" i="37"/>
  <c r="K464" i="37"/>
  <c r="K455" i="37"/>
  <c r="K835" i="37"/>
  <c r="K456" i="37"/>
  <c r="K948" i="37"/>
  <c r="K797" i="37"/>
  <c r="K492" i="37"/>
  <c r="K758" i="37"/>
  <c r="K614" i="37"/>
  <c r="K830" i="37"/>
  <c r="K391" i="37"/>
  <c r="K618" i="37"/>
  <c r="K820" i="37"/>
  <c r="K737" i="37"/>
  <c r="K628" i="37"/>
  <c r="K307" i="37"/>
  <c r="K1007" i="37"/>
  <c r="K821" i="37"/>
  <c r="K348" i="37"/>
  <c r="K1127" i="37"/>
  <c r="K1213" i="37"/>
  <c r="K1021" i="37"/>
  <c r="K1041" i="37"/>
  <c r="K669" i="37"/>
  <c r="K603" i="37"/>
  <c r="K1220" i="37"/>
  <c r="K815" i="37"/>
  <c r="K506" i="37"/>
  <c r="K1046" i="37"/>
  <c r="K1085" i="37"/>
  <c r="K1033" i="37"/>
  <c r="K913" i="37"/>
  <c r="K1150" i="37"/>
  <c r="K115" i="37"/>
  <c r="K333" i="37"/>
  <c r="K1061" i="37"/>
  <c r="K848" i="37"/>
  <c r="K331" i="37"/>
  <c r="K580" i="37"/>
  <c r="K1156" i="37"/>
  <c r="K1008" i="37"/>
  <c r="K1052" i="37"/>
  <c r="K1155" i="37"/>
  <c r="K365" i="37"/>
  <c r="K859" i="37"/>
  <c r="K785" i="37"/>
  <c r="K1158" i="37"/>
  <c r="K1161" i="37"/>
  <c r="K1175" i="37"/>
  <c r="K578" i="37"/>
  <c r="K844" i="37"/>
  <c r="K1051" i="37"/>
  <c r="K1160" i="37"/>
  <c r="K1058" i="37"/>
  <c r="K1036" i="37"/>
  <c r="K1101" i="37"/>
  <c r="K397" i="37"/>
  <c r="K1191" i="37"/>
  <c r="K929" i="37"/>
  <c r="K798" i="37"/>
  <c r="K777" i="37"/>
  <c r="K1194" i="37"/>
  <c r="K1075" i="37"/>
  <c r="K495" i="37"/>
  <c r="K1137" i="37"/>
  <c r="K1221" i="37"/>
  <c r="K870" i="37"/>
  <c r="K1222" i="37"/>
  <c r="K1199" i="37"/>
  <c r="K971" i="37"/>
  <c r="K1037" i="37"/>
  <c r="K968" i="37"/>
  <c r="K568" i="37"/>
  <c r="K998" i="37"/>
  <c r="K707" i="37"/>
  <c r="K1187" i="37"/>
  <c r="K982" i="37"/>
  <c r="K1204" i="37"/>
  <c r="K1214" i="37"/>
  <c r="K1086" i="37"/>
  <c r="K778" i="37"/>
  <c r="K1163" i="37"/>
  <c r="K1223" i="37"/>
  <c r="K1162" i="37"/>
  <c r="K1224" i="37"/>
  <c r="K1201" i="37"/>
  <c r="K1022" i="37"/>
  <c r="K931" i="37"/>
  <c r="K1190" i="37"/>
  <c r="K1038" i="37"/>
  <c r="K884" i="37"/>
  <c r="K1225" i="37"/>
  <c r="K857" i="37"/>
  <c r="K1184" i="37"/>
  <c r="K1131" i="37"/>
  <c r="K1226" i="37"/>
  <c r="K1227" i="37"/>
  <c r="K1149" i="37"/>
  <c r="K631" i="37"/>
  <c r="K1210" i="37"/>
  <c r="K1143" i="37"/>
  <c r="K1228" i="37"/>
  <c r="K698" i="37"/>
  <c r="K1181" i="37"/>
  <c r="K1229" i="37"/>
  <c r="K1186" i="37"/>
  <c r="K912" i="37"/>
  <c r="K1230" i="37"/>
  <c r="K1178" i="37"/>
  <c r="K807" i="37"/>
  <c r="K1231" i="37"/>
  <c r="K1232" i="37"/>
  <c r="K504" i="37"/>
  <c r="K1233" i="37"/>
  <c r="K1234" i="37"/>
  <c r="K1235" i="37"/>
  <c r="K1141" i="37"/>
  <c r="K1182" i="37"/>
  <c r="K1198" i="37"/>
  <c r="K1236" i="37"/>
  <c r="K1237" i="37"/>
  <c r="K1188" i="37"/>
  <c r="K1159" i="37"/>
  <c r="K1209" i="37"/>
  <c r="K1238" i="37"/>
  <c r="K941" i="37"/>
  <c r="K1239" i="37"/>
  <c r="K1240" i="37"/>
  <c r="K1066" i="37"/>
  <c r="K1241" i="37"/>
  <c r="K1133" i="37"/>
  <c r="K1242" i="37"/>
  <c r="K1243" i="37"/>
  <c r="H9" i="37"/>
  <c r="H7" i="37"/>
  <c r="H15" i="37"/>
  <c r="H10" i="37"/>
  <c r="H68" i="37"/>
  <c r="H35" i="37"/>
  <c r="H14" i="37"/>
  <c r="H94" i="37"/>
  <c r="H157" i="37"/>
  <c r="H23" i="37"/>
  <c r="H48" i="37"/>
  <c r="H18" i="37"/>
  <c r="H30" i="37"/>
  <c r="H52" i="37"/>
  <c r="H178" i="37"/>
  <c r="H13" i="37"/>
  <c r="H77" i="37"/>
  <c r="H196" i="37"/>
  <c r="H211" i="37"/>
  <c r="H46" i="37"/>
  <c r="H22" i="37"/>
  <c r="H19" i="37"/>
  <c r="H34" i="37"/>
  <c r="H88" i="37"/>
  <c r="H32" i="37"/>
  <c r="H93" i="37"/>
  <c r="H177" i="37"/>
  <c r="H11" i="37"/>
  <c r="H87" i="37"/>
  <c r="H44" i="37"/>
  <c r="H132" i="37"/>
  <c r="H139" i="37"/>
  <c r="H17" i="37"/>
  <c r="H72" i="37"/>
  <c r="H49" i="37"/>
  <c r="H847" i="37"/>
  <c r="H83" i="37"/>
  <c r="H201" i="37"/>
  <c r="H174" i="37"/>
  <c r="H151" i="37"/>
  <c r="H29" i="37"/>
  <c r="H26" i="37"/>
  <c r="H20" i="37"/>
  <c r="H156" i="37"/>
  <c r="H153" i="37"/>
  <c r="H322" i="37"/>
  <c r="H63" i="37"/>
  <c r="H482" i="37"/>
  <c r="H127" i="37"/>
  <c r="H135" i="37"/>
  <c r="H73" i="37"/>
  <c r="H221" i="37"/>
  <c r="H43" i="37"/>
  <c r="H414" i="37"/>
  <c r="H37" i="37"/>
  <c r="H164" i="37"/>
  <c r="H148" i="37"/>
  <c r="H16" i="37"/>
  <c r="H125" i="37"/>
  <c r="H71" i="37"/>
  <c r="H80" i="37"/>
  <c r="H110" i="37"/>
  <c r="H98" i="37"/>
  <c r="H376" i="37"/>
  <c r="H152" i="37"/>
  <c r="H393" i="37"/>
  <c r="H36" i="37"/>
  <c r="H124" i="37"/>
  <c r="H42" i="37"/>
  <c r="H21" i="37"/>
  <c r="H62" i="37"/>
  <c r="H117" i="37"/>
  <c r="H86" i="37"/>
  <c r="H550" i="37"/>
  <c r="H79" i="37"/>
  <c r="H12" i="37"/>
  <c r="H218" i="37"/>
  <c r="H28" i="37"/>
  <c r="H364" i="37"/>
  <c r="H585" i="37"/>
  <c r="H112" i="37"/>
  <c r="H90" i="37"/>
  <c r="H342" i="37"/>
  <c r="H118" i="37"/>
  <c r="H193" i="37"/>
  <c r="H324" i="37"/>
  <c r="H82" i="37"/>
  <c r="H144" i="37"/>
  <c r="H59" i="37"/>
  <c r="H402" i="37"/>
  <c r="H248" i="37"/>
  <c r="H123" i="37"/>
  <c r="H120" i="37"/>
  <c r="H56" i="37"/>
  <c r="H64" i="37"/>
  <c r="H40" i="37"/>
  <c r="H223" i="37"/>
  <c r="H146" i="37"/>
  <c r="H92" i="37"/>
  <c r="H45" i="37"/>
  <c r="H24" i="37"/>
  <c r="H33" i="37"/>
  <c r="H85" i="37"/>
  <c r="H25" i="37"/>
  <c r="H472" i="37"/>
  <c r="H54" i="37"/>
  <c r="H129" i="37"/>
  <c r="H1024" i="37"/>
  <c r="H75" i="37"/>
  <c r="H101" i="37"/>
  <c r="H957" i="37"/>
  <c r="H119" i="37"/>
  <c r="H104" i="37"/>
  <c r="H81" i="37"/>
  <c r="H267" i="37"/>
  <c r="H91" i="37"/>
  <c r="H126" i="37"/>
  <c r="H27" i="37"/>
  <c r="H50" i="37"/>
  <c r="H202" i="37"/>
  <c r="H31" i="37"/>
  <c r="H41" i="37"/>
  <c r="H302" i="37"/>
  <c r="H130" i="37"/>
  <c r="H51" i="37"/>
  <c r="H100" i="37"/>
  <c r="H250" i="37"/>
  <c r="H407" i="37"/>
  <c r="H388" i="37"/>
  <c r="H89" i="37"/>
  <c r="H183" i="37"/>
  <c r="H162" i="37"/>
  <c r="H633" i="37"/>
  <c r="H69" i="37"/>
  <c r="H166" i="37"/>
  <c r="H163" i="37"/>
  <c r="H314" i="37"/>
  <c r="H106" i="37"/>
  <c r="H76" i="37"/>
  <c r="H238" i="37"/>
  <c r="H258" i="37"/>
  <c r="H160" i="37"/>
  <c r="H629" i="37"/>
  <c r="H169" i="37"/>
  <c r="H70" i="37"/>
  <c r="H84" i="37"/>
  <c r="H439" i="37"/>
  <c r="H607" i="37"/>
  <c r="H113" i="37"/>
  <c r="H191" i="37"/>
  <c r="H279" i="37"/>
  <c r="H212" i="37"/>
  <c r="H959" i="37"/>
  <c r="H61" i="37"/>
  <c r="H336" i="37"/>
  <c r="H313" i="37"/>
  <c r="H168" i="37"/>
  <c r="H39" i="37"/>
  <c r="H219" i="37"/>
  <c r="H318" i="37"/>
  <c r="H122" i="37"/>
  <c r="H231" i="37"/>
  <c r="H452" i="37"/>
  <c r="H109" i="37"/>
  <c r="H260" i="37"/>
  <c r="H291" i="37"/>
  <c r="H255" i="37"/>
  <c r="H47" i="37"/>
  <c r="H136" i="37"/>
  <c r="H230" i="37"/>
  <c r="H95" i="37"/>
  <c r="H182" i="37"/>
  <c r="H284" i="37"/>
  <c r="H556" i="37"/>
  <c r="H128" i="37"/>
  <c r="H176" i="37"/>
  <c r="H624" i="37"/>
  <c r="H97" i="37"/>
  <c r="H187" i="37"/>
  <c r="H181" i="37"/>
  <c r="H137" i="37"/>
  <c r="H273" i="37"/>
  <c r="H159" i="37"/>
  <c r="H263" i="37"/>
  <c r="H339" i="37"/>
  <c r="H222" i="37"/>
  <c r="H462" i="37"/>
  <c r="H53" i="37"/>
  <c r="H295" i="37"/>
  <c r="H587" i="37"/>
  <c r="H383" i="37"/>
  <c r="H576" i="37"/>
  <c r="H306" i="37"/>
  <c r="H217" i="37"/>
  <c r="H60" i="37"/>
  <c r="H138" i="37"/>
  <c r="H179" i="37"/>
  <c r="H141" i="37"/>
  <c r="H38" i="37"/>
  <c r="H67" i="37"/>
  <c r="H334" i="37"/>
  <c r="H321" i="37"/>
  <c r="H294" i="37"/>
  <c r="H200" i="37"/>
  <c r="H165" i="37"/>
  <c r="H111" i="37"/>
  <c r="H389" i="37"/>
  <c r="H837" i="37"/>
  <c r="H236" i="37"/>
  <c r="H172" i="37"/>
  <c r="H372" i="37"/>
  <c r="H188" i="37"/>
  <c r="H353" i="37"/>
  <c r="H206" i="37"/>
  <c r="H251" i="37"/>
  <c r="H485" i="37"/>
  <c r="H213" i="37"/>
  <c r="H518" i="37"/>
  <c r="H270" i="37"/>
  <c r="H282" i="37"/>
  <c r="H228" i="37"/>
  <c r="H526" i="37"/>
  <c r="H244" i="37"/>
  <c r="H545" i="37"/>
  <c r="H546" i="37"/>
  <c r="H161" i="37"/>
  <c r="H1056" i="37"/>
  <c r="H268" i="37"/>
  <c r="H323" i="37"/>
  <c r="H344" i="37"/>
  <c r="H185" i="37"/>
  <c r="H280" i="37"/>
  <c r="H147" i="37"/>
  <c r="H266" i="37"/>
  <c r="H637" i="37"/>
  <c r="H317" i="37"/>
  <c r="H418" i="37"/>
  <c r="H513" i="37"/>
  <c r="H215" i="37"/>
  <c r="H214" i="37"/>
  <c r="H198" i="37"/>
  <c r="H253" i="37"/>
  <c r="H158" i="37"/>
  <c r="H1157" i="37"/>
  <c r="H398" i="37"/>
  <c r="H65" i="37"/>
  <c r="H278" i="37"/>
  <c r="H514" i="37"/>
  <c r="H352" i="37"/>
  <c r="H422" i="37"/>
  <c r="H812" i="37"/>
  <c r="H532" i="37"/>
  <c r="H240" i="37"/>
  <c r="H167" i="37"/>
  <c r="H300" i="37"/>
  <c r="H227" i="37"/>
  <c r="H739" i="37"/>
  <c r="H142" i="37"/>
  <c r="H738" i="37"/>
  <c r="H170" i="37"/>
  <c r="H435" i="37"/>
  <c r="H309" i="37"/>
  <c r="H725" i="37"/>
  <c r="H311" i="37"/>
  <c r="H537" i="37"/>
  <c r="H351" i="37"/>
  <c r="H208" i="37"/>
  <c r="H335" i="37"/>
  <c r="H197" i="37"/>
  <c r="H241" i="37"/>
  <c r="H734" i="37"/>
  <c r="H371" i="37"/>
  <c r="H257" i="37"/>
  <c r="H103" i="37"/>
  <c r="H249" i="37"/>
  <c r="H186" i="37"/>
  <c r="H256" i="37"/>
  <c r="H392" i="37"/>
  <c r="H354" i="37"/>
  <c r="H409" i="37"/>
  <c r="H107" i="37"/>
  <c r="H384" i="37"/>
  <c r="H436" i="37"/>
  <c r="H368" i="37"/>
  <c r="H358" i="37"/>
  <c r="H57" i="37"/>
  <c r="H297" i="37"/>
  <c r="H386" i="37"/>
  <c r="H349" i="37"/>
  <c r="H293" i="37"/>
  <c r="H529" i="37"/>
  <c r="H854" i="37"/>
  <c r="H446" i="37"/>
  <c r="H405" i="37"/>
  <c r="H220" i="37"/>
  <c r="H233" i="37"/>
  <c r="H586" i="37"/>
  <c r="H99" i="37"/>
  <c r="H232" i="37"/>
  <c r="H906" i="37"/>
  <c r="H499" i="37"/>
  <c r="H234" i="37"/>
  <c r="H154" i="37"/>
  <c r="H501" i="37"/>
  <c r="H507" i="37"/>
  <c r="H584" i="37"/>
  <c r="H359" i="37"/>
  <c r="H175" i="37"/>
  <c r="H171" i="37"/>
  <c r="H390" i="37"/>
  <c r="H600" i="37"/>
  <c r="H591" i="37"/>
  <c r="H341" i="37"/>
  <c r="H205" i="37"/>
  <c r="H660" i="37"/>
  <c r="H66" i="37"/>
  <c r="H498" i="37"/>
  <c r="H664" i="37"/>
  <c r="H245" i="37"/>
  <c r="H561" i="37"/>
  <c r="H420" i="37"/>
  <c r="H977" i="37"/>
  <c r="H577" i="37"/>
  <c r="H751" i="37"/>
  <c r="H408" i="37"/>
  <c r="H269" i="37"/>
  <c r="H1042" i="37"/>
  <c r="H716" i="37"/>
  <c r="H312" i="37"/>
  <c r="H207" i="37"/>
  <c r="H247" i="37"/>
  <c r="H102" i="37"/>
  <c r="H667" i="37"/>
  <c r="H303" i="37"/>
  <c r="H727" i="37"/>
  <c r="H373" i="37"/>
  <c r="H380" i="37"/>
  <c r="H108" i="37"/>
  <c r="H566" i="37"/>
  <c r="H225" i="37"/>
  <c r="H536" i="37"/>
  <c r="H421" i="37"/>
  <c r="H416" i="37"/>
  <c r="H134" i="37"/>
  <c r="H387" i="37"/>
  <c r="H315" i="37"/>
  <c r="H345" i="37"/>
  <c r="H287" i="37"/>
  <c r="H272" i="37"/>
  <c r="H204" i="37"/>
  <c r="H150" i="37"/>
  <c r="H412" i="37"/>
  <c r="H535" i="37"/>
  <c r="H962" i="37"/>
  <c r="H457" i="37"/>
  <c r="H343" i="37"/>
  <c r="H874" i="37"/>
  <c r="H909" i="37"/>
  <c r="H210" i="37"/>
  <c r="H96" i="37"/>
  <c r="H121" i="37"/>
  <c r="H180" i="37"/>
  <c r="H264" i="37"/>
  <c r="H724" i="37"/>
  <c r="H502" i="37"/>
  <c r="H523" i="37"/>
  <c r="H432" i="37"/>
  <c r="H116" i="37"/>
  <c r="H708" i="37"/>
  <c r="H350" i="37"/>
  <c r="H410" i="37"/>
  <c r="H1091" i="37"/>
  <c r="H927" i="37"/>
  <c r="H404" i="37"/>
  <c r="H443" i="37"/>
  <c r="H1200" i="37"/>
  <c r="H360" i="37"/>
  <c r="H635" i="37"/>
  <c r="H481" i="37"/>
  <c r="H575" i="37"/>
  <c r="H173" i="37"/>
  <c r="H1100" i="37"/>
  <c r="H237" i="37"/>
  <c r="H55" i="37"/>
  <c r="H369" i="37"/>
  <c r="H1093" i="37"/>
  <c r="H265" i="37"/>
  <c r="H289" i="37"/>
  <c r="H519" i="37"/>
  <c r="H559" i="37"/>
  <c r="H480" i="37"/>
  <c r="H689" i="37"/>
  <c r="H890" i="37"/>
  <c r="H304" i="37"/>
  <c r="H329" i="37"/>
  <c r="H337" i="37"/>
  <c r="H845" i="37"/>
  <c r="H346" i="37"/>
  <c r="H1151" i="37"/>
  <c r="H406" i="37"/>
  <c r="H1047" i="37"/>
  <c r="H503" i="37"/>
  <c r="H286" i="37"/>
  <c r="H378" i="37"/>
  <c r="H440" i="37"/>
  <c r="H525" i="37"/>
  <c r="H720" i="37"/>
  <c r="H243" i="37"/>
  <c r="H543" i="37"/>
  <c r="H601" i="37"/>
  <c r="H301" i="37"/>
  <c r="H579" i="37"/>
  <c r="H570" i="37"/>
  <c r="H367" i="37"/>
  <c r="H659" i="37"/>
  <c r="H639" i="37"/>
  <c r="H852" i="37"/>
  <c r="H411" i="37"/>
  <c r="H469" i="37"/>
  <c r="H283" i="37"/>
  <c r="H308" i="37"/>
  <c r="H332" i="37"/>
  <c r="H662" i="37"/>
  <c r="H471" i="37"/>
  <c r="H1196" i="37"/>
  <c r="H379" i="37"/>
  <c r="H902" i="37"/>
  <c r="H451" i="37"/>
  <c r="H573" i="37"/>
  <c r="H395" i="37"/>
  <c r="H143" i="37"/>
  <c r="H524" i="37"/>
  <c r="H697" i="37"/>
  <c r="H340" i="37"/>
  <c r="H394" i="37"/>
  <c r="H510" i="37"/>
  <c r="H1071" i="37"/>
  <c r="H325" i="37"/>
  <c r="H805" i="37"/>
  <c r="H419" i="37"/>
  <c r="H549" i="37"/>
  <c r="H470" i="37"/>
  <c r="H434" i="37"/>
  <c r="H319" i="37"/>
  <c r="H431" i="37"/>
  <c r="H1185" i="37"/>
  <c r="H490" i="37"/>
  <c r="H593" i="37"/>
  <c r="H627" i="37"/>
  <c r="H666" i="37"/>
  <c r="H594" i="37"/>
  <c r="H1124" i="37"/>
  <c r="H494" i="37"/>
  <c r="H155" i="37"/>
  <c r="H330" i="37"/>
  <c r="H616" i="37"/>
  <c r="H850" i="37"/>
  <c r="H605" i="37"/>
  <c r="H744" i="37"/>
  <c r="H428" i="37"/>
  <c r="H1044" i="37"/>
  <c r="H864" i="37"/>
  <c r="H875" i="37"/>
  <c r="H209" i="37"/>
  <c r="H608" i="37"/>
  <c r="H596" i="37"/>
  <c r="H792" i="37"/>
  <c r="H285" i="37"/>
  <c r="H1177" i="37"/>
  <c r="H673" i="37"/>
  <c r="H632" i="37"/>
  <c r="H403" i="37"/>
  <c r="H978" i="37"/>
  <c r="H338" i="37"/>
  <c r="H896" i="37"/>
  <c r="H401" i="37"/>
  <c r="H522" i="37"/>
  <c r="H361" i="37"/>
  <c r="H288" i="37"/>
  <c r="H997" i="37"/>
  <c r="H754" i="37"/>
  <c r="H528" i="37"/>
  <c r="H1103" i="37"/>
  <c r="H675" i="37"/>
  <c r="H430" i="37"/>
  <c r="H491" i="37"/>
  <c r="H235" i="37"/>
  <c r="H905" i="37"/>
  <c r="H615" i="37"/>
  <c r="H713" i="37"/>
  <c r="H190" i="37"/>
  <c r="H691" i="37"/>
  <c r="H704" i="37"/>
  <c r="H914" i="37"/>
  <c r="H710" i="37"/>
  <c r="H555" i="37"/>
  <c r="H254" i="37"/>
  <c r="H803" i="37"/>
  <c r="H651" i="37"/>
  <c r="H377" i="37"/>
  <c r="H357" i="37"/>
  <c r="H316" i="37"/>
  <c r="H194" i="37"/>
  <c r="H261" i="37"/>
  <c r="H1018" i="37"/>
  <c r="H661" i="37"/>
  <c r="H756" i="37"/>
  <c r="H944" i="37"/>
  <c r="H649" i="37"/>
  <c r="H396" i="37"/>
  <c r="H487" i="37"/>
  <c r="H363" i="37"/>
  <c r="H609" i="37"/>
  <c r="H444" i="37"/>
  <c r="H810" i="37"/>
  <c r="H382" i="37"/>
  <c r="H424" i="37"/>
  <c r="H567" i="37"/>
  <c r="H375" i="37"/>
  <c r="H711" i="37"/>
  <c r="H1203" i="37"/>
  <c r="H838" i="37"/>
  <c r="H851" i="37"/>
  <c r="H427" i="37"/>
  <c r="H463" i="37"/>
  <c r="H1077" i="37"/>
  <c r="H858" i="37"/>
  <c r="H685" i="37"/>
  <c r="H277" i="37"/>
  <c r="H746" i="37"/>
  <c r="H611" i="37"/>
  <c r="H892" i="37"/>
  <c r="H442" i="37"/>
  <c r="H461" i="37"/>
  <c r="H621" i="37"/>
  <c r="H426" i="37"/>
  <c r="H731" i="37"/>
  <c r="H274" i="37"/>
  <c r="H999" i="37"/>
  <c r="H515" i="37"/>
  <c r="H809" i="37"/>
  <c r="H447" i="37"/>
  <c r="H557" i="37"/>
  <c r="H105" i="37"/>
  <c r="H1067" i="37"/>
  <c r="H814" i="37"/>
  <c r="H292" i="37"/>
  <c r="H1065" i="37"/>
  <c r="H933" i="37"/>
  <c r="H1216" i="37"/>
  <c r="H623" i="37"/>
  <c r="H1082" i="37"/>
  <c r="H625" i="37"/>
  <c r="H299" i="37"/>
  <c r="H454" i="37"/>
  <c r="H656" i="37"/>
  <c r="H548" i="37"/>
  <c r="H437" i="37"/>
  <c r="H735" i="37"/>
  <c r="H533" i="37"/>
  <c r="H743" i="37"/>
  <c r="H195" i="37"/>
  <c r="H674" i="37"/>
  <c r="H861" i="37"/>
  <c r="H479" i="37"/>
  <c r="H795" i="37"/>
  <c r="H466" i="37"/>
  <c r="H1055" i="37"/>
  <c r="H534" i="37"/>
  <c r="H458" i="37"/>
  <c r="H701" i="37"/>
  <c r="H572" i="37"/>
  <c r="H760" i="37"/>
  <c r="H571" i="37"/>
  <c r="H622" i="37"/>
  <c r="H497" i="37"/>
  <c r="H588" i="37"/>
  <c r="H680" i="37"/>
  <c r="H916" i="37"/>
  <c r="H1140" i="37"/>
  <c r="H775" i="37"/>
  <c r="H834" i="37"/>
  <c r="H505" i="37"/>
  <c r="H1097" i="37"/>
  <c r="H714" i="37"/>
  <c r="H604" i="37"/>
  <c r="H911" i="37"/>
  <c r="H478" i="37"/>
  <c r="H676" i="37"/>
  <c r="H239" i="37"/>
  <c r="H935" i="37"/>
  <c r="H879" i="37"/>
  <c r="H290" i="37"/>
  <c r="H687" i="37"/>
  <c r="H630" i="37"/>
  <c r="H686" i="37"/>
  <c r="H590" i="37"/>
  <c r="H599" i="37"/>
  <c r="H671" i="37"/>
  <c r="H828" i="37"/>
  <c r="H562" i="37"/>
  <c r="H626" i="37"/>
  <c r="H990" i="37"/>
  <c r="H842" i="37"/>
  <c r="H1106" i="37"/>
  <c r="H595" i="37"/>
  <c r="H374" i="37"/>
  <c r="H493" i="37"/>
  <c r="H736" i="37"/>
  <c r="H415" i="37"/>
  <c r="H468" i="37"/>
  <c r="H650" i="37"/>
  <c r="H789" i="37"/>
  <c r="H583" i="37"/>
  <c r="H473" i="37"/>
  <c r="H1088" i="37"/>
  <c r="H296" i="37"/>
  <c r="H885" i="37"/>
  <c r="H764" i="37"/>
  <c r="H381" i="37"/>
  <c r="H1099" i="37"/>
  <c r="H832" i="37"/>
  <c r="H189" i="37"/>
  <c r="H574" i="37"/>
  <c r="H663" i="37"/>
  <c r="H320" i="37"/>
  <c r="H145" i="37"/>
  <c r="H1034" i="37"/>
  <c r="H891" i="37"/>
  <c r="H672" i="37"/>
  <c r="H709" i="37"/>
  <c r="H1060" i="37"/>
  <c r="H606" i="37"/>
  <c r="H242" i="37"/>
  <c r="H565" i="37"/>
  <c r="H853" i="37"/>
  <c r="H483" i="37"/>
  <c r="H841" i="37"/>
  <c r="H702" i="37"/>
  <c r="H800" i="37"/>
  <c r="H781" i="37"/>
  <c r="H749" i="37"/>
  <c r="H531" i="37"/>
  <c r="H517" i="37"/>
  <c r="H530" i="37"/>
  <c r="H347" i="37"/>
  <c r="H782" i="37"/>
  <c r="H592" i="37"/>
  <c r="H871" i="37"/>
  <c r="H665" i="37"/>
  <c r="H654" i="37"/>
  <c r="H540" i="37"/>
  <c r="H1139" i="37"/>
  <c r="H1154" i="37"/>
  <c r="H216" i="37"/>
  <c r="H1030" i="37"/>
  <c r="H642" i="37"/>
  <c r="H824" i="37"/>
  <c r="H903" i="37"/>
  <c r="H1146" i="37"/>
  <c r="H259" i="37"/>
  <c r="H356" i="37"/>
  <c r="H733" i="37"/>
  <c r="H951" i="37"/>
  <c r="H730" i="37"/>
  <c r="H355" i="37"/>
  <c r="H748" i="37"/>
  <c r="H825" i="37"/>
  <c r="H804" i="37"/>
  <c r="H328" i="37"/>
  <c r="H768" i="37"/>
  <c r="H1002" i="37"/>
  <c r="H1054" i="37"/>
  <c r="H826" i="37"/>
  <c r="H788" i="37"/>
  <c r="H811" i="37"/>
  <c r="H793" i="37"/>
  <c r="H776" i="37"/>
  <c r="H766" i="37"/>
  <c r="H474" i="37"/>
  <c r="H1180" i="37"/>
  <c r="H484" i="37"/>
  <c r="H889" i="37"/>
  <c r="H453" i="37"/>
  <c r="H819" i="37"/>
  <c r="H863" i="37"/>
  <c r="H500" i="37"/>
  <c r="H877" i="37"/>
  <c r="H818" i="37"/>
  <c r="H755" i="37"/>
  <c r="H753" i="37"/>
  <c r="H723" i="37"/>
  <c r="H589" i="37"/>
  <c r="H721" i="37"/>
  <c r="H417" i="37"/>
  <c r="H460" i="37"/>
  <c r="H783" i="37"/>
  <c r="H619" i="37"/>
  <c r="H385" i="37"/>
  <c r="H488" i="37"/>
  <c r="H907" i="37"/>
  <c r="H564" i="37"/>
  <c r="H252" i="37"/>
  <c r="H943" i="37"/>
  <c r="H784" i="37"/>
  <c r="H695" i="37"/>
  <c r="H477" i="37"/>
  <c r="H883" i="37"/>
  <c r="H995" i="37"/>
  <c r="H881" i="37"/>
  <c r="H955" i="37"/>
  <c r="H552" i="37"/>
  <c r="H527" i="37"/>
  <c r="H827" i="37"/>
  <c r="H1049" i="37"/>
  <c r="H915" i="37"/>
  <c r="H872" i="37"/>
  <c r="H636" i="37"/>
  <c r="H465" i="37"/>
  <c r="H149" i="37"/>
  <c r="H640" i="37"/>
  <c r="H769" i="37"/>
  <c r="H985" i="37"/>
  <c r="H770" i="37"/>
  <c r="H765" i="37"/>
  <c r="H822" i="37"/>
  <c r="H840" i="37"/>
  <c r="H646" i="37"/>
  <c r="H569" i="37"/>
  <c r="H936" i="37"/>
  <c r="H681" i="37"/>
  <c r="H794" i="37"/>
  <c r="H801" i="37"/>
  <c r="H843" i="37"/>
  <c r="H520" i="37"/>
  <c r="H869" i="37"/>
  <c r="H246" i="37"/>
  <c r="H1189" i="37"/>
  <c r="H1014" i="37"/>
  <c r="H693" i="37"/>
  <c r="H1023" i="37"/>
  <c r="H924" i="37"/>
  <c r="H612" i="37"/>
  <c r="H898" i="37"/>
  <c r="H994" i="37"/>
  <c r="H846" i="37"/>
  <c r="H1112" i="37"/>
  <c r="H1026" i="37"/>
  <c r="H829" i="37"/>
  <c r="H752" i="37"/>
  <c r="H638" i="37"/>
  <c r="H1045" i="37"/>
  <c r="H74" i="37"/>
  <c r="H459" i="37"/>
  <c r="H423" i="37"/>
  <c r="H974" i="37"/>
  <c r="H961" i="37"/>
  <c r="H860" i="37"/>
  <c r="H806" i="37"/>
  <c r="H184" i="37"/>
  <c r="H706" i="37"/>
  <c r="H895" i="37"/>
  <c r="H986" i="37"/>
  <c r="H610" i="37"/>
  <c r="H831" i="37"/>
  <c r="H262" i="37"/>
  <c r="H699" i="37"/>
  <c r="H682" i="37"/>
  <c r="H1028" i="37"/>
  <c r="H937" i="37"/>
  <c r="H310" i="37"/>
  <c r="H882" i="37"/>
  <c r="H1039" i="37"/>
  <c r="H326" i="37"/>
  <c r="H910" i="37"/>
  <c r="H917" i="37"/>
  <c r="H981" i="37"/>
  <c r="H582" i="37"/>
  <c r="H802" i="37"/>
  <c r="H894" i="37"/>
  <c r="H950" i="37"/>
  <c r="H796" i="37"/>
  <c r="H839" i="37"/>
  <c r="H1152" i="37"/>
  <c r="H271" i="37"/>
  <c r="H925" i="37"/>
  <c r="H767" i="37"/>
  <c r="H791" i="37"/>
  <c r="H449" i="37"/>
  <c r="H878" i="37"/>
  <c r="H1013" i="37"/>
  <c r="H1107" i="37"/>
  <c r="H1059" i="37"/>
  <c r="H542" i="37"/>
  <c r="H1010" i="37"/>
  <c r="H516" i="37"/>
  <c r="H1040" i="37"/>
  <c r="H856" i="37"/>
  <c r="H836" i="37"/>
  <c r="H893" i="37"/>
  <c r="H887" i="37"/>
  <c r="H1142" i="37"/>
  <c r="H888" i="37"/>
  <c r="H740" i="37"/>
  <c r="H919" i="37"/>
  <c r="H964" i="37"/>
  <c r="H908" i="37"/>
  <c r="H949" i="37"/>
  <c r="H1004" i="37"/>
  <c r="H413" i="37"/>
  <c r="H868" i="37"/>
  <c r="H1090" i="37"/>
  <c r="H942" i="37"/>
  <c r="H544" i="37"/>
  <c r="H726" i="37"/>
  <c r="H772" i="37"/>
  <c r="H1017" i="37"/>
  <c r="H653" i="37"/>
  <c r="H538" i="37"/>
  <c r="H980" i="37"/>
  <c r="H728" i="37"/>
  <c r="H921" i="37"/>
  <c r="H745" i="37"/>
  <c r="H617" i="37"/>
  <c r="H954" i="37"/>
  <c r="H496" i="37"/>
  <c r="H581" i="37"/>
  <c r="H1179" i="37"/>
  <c r="H438" i="37"/>
  <c r="H634" i="37"/>
  <c r="H984" i="37"/>
  <c r="H700" i="37"/>
  <c r="H712" i="37"/>
  <c r="H969" i="37"/>
  <c r="H987" i="37"/>
  <c r="H932" i="37"/>
  <c r="H1095" i="37"/>
  <c r="H648" i="37"/>
  <c r="H729" i="37"/>
  <c r="H779" i="37"/>
  <c r="H1035" i="37"/>
  <c r="H790" i="37"/>
  <c r="H1019" i="37"/>
  <c r="H960" i="37"/>
  <c r="H880" i="37"/>
  <c r="H771" i="37"/>
  <c r="H717" i="37"/>
  <c r="H966" i="37"/>
  <c r="H866" i="37"/>
  <c r="H956" i="37"/>
  <c r="H1195" i="37"/>
  <c r="H719" i="37"/>
  <c r="H597" i="37"/>
  <c r="H512" i="37"/>
  <c r="H774" i="37"/>
  <c r="H976" i="37"/>
  <c r="H448" i="37"/>
  <c r="H833" i="37"/>
  <c r="H1111" i="37"/>
  <c r="H930" i="37"/>
  <c r="H508" i="37"/>
  <c r="H692" i="37"/>
  <c r="H1104" i="37"/>
  <c r="H298" i="37"/>
  <c r="H1073" i="37"/>
  <c r="H992" i="37"/>
  <c r="H655" i="37"/>
  <c r="H1016" i="37"/>
  <c r="H1092" i="37"/>
  <c r="H918" i="37"/>
  <c r="H1001" i="37"/>
  <c r="H750" i="37"/>
  <c r="H1144" i="37"/>
  <c r="H1000" i="37"/>
  <c r="H1029" i="37"/>
  <c r="H1128" i="37"/>
  <c r="H757" i="37"/>
  <c r="H928" i="37"/>
  <c r="H644" i="37"/>
  <c r="H1148" i="37"/>
  <c r="H679" i="37"/>
  <c r="H399" i="37"/>
  <c r="H1050" i="37"/>
  <c r="H678" i="37"/>
  <c r="H940" i="37"/>
  <c r="H362" i="37"/>
  <c r="H901" i="37"/>
  <c r="H657" i="37"/>
  <c r="H1027" i="37"/>
  <c r="H904" i="37"/>
  <c r="H670" i="37"/>
  <c r="H823" i="37"/>
  <c r="H799" i="37"/>
  <c r="H1079" i="37"/>
  <c r="H855" i="37"/>
  <c r="H876" i="37"/>
  <c r="H732" i="37"/>
  <c r="H598" i="37"/>
  <c r="H958" i="37"/>
  <c r="H425" i="37"/>
  <c r="H1012" i="37"/>
  <c r="H1072" i="37"/>
  <c r="H1083" i="37"/>
  <c r="H683" i="37"/>
  <c r="H1069" i="37"/>
  <c r="H773" i="37"/>
  <c r="H1081" i="37"/>
  <c r="H1176" i="37"/>
  <c r="H1098" i="37"/>
  <c r="H547" i="37"/>
  <c r="H946" i="37"/>
  <c r="H1076" i="37"/>
  <c r="H1089" i="37"/>
  <c r="H1074" i="37"/>
  <c r="H677" i="37"/>
  <c r="H690" i="37"/>
  <c r="H1062" i="37"/>
  <c r="H476" i="37"/>
  <c r="H1057" i="37"/>
  <c r="H780" i="37"/>
  <c r="H1080" i="37"/>
  <c r="H684" i="37"/>
  <c r="H1183" i="37"/>
  <c r="H1202" i="37"/>
  <c r="H972" i="37"/>
  <c r="H1043" i="37"/>
  <c r="H688" i="37"/>
  <c r="H696" i="37"/>
  <c r="H1003" i="37"/>
  <c r="H445" i="37"/>
  <c r="H643" i="37"/>
  <c r="H886" i="37"/>
  <c r="H973" i="37"/>
  <c r="H1205" i="37"/>
  <c r="H1134" i="37"/>
  <c r="H1108" i="37"/>
  <c r="H865" i="37"/>
  <c r="H1105" i="37"/>
  <c r="H305" i="37"/>
  <c r="H1094" i="37"/>
  <c r="H1031" i="37"/>
  <c r="H1084" i="37"/>
  <c r="H899" i="37"/>
  <c r="H1110" i="37"/>
  <c r="H1102" i="37"/>
  <c r="H1025" i="37"/>
  <c r="H938" i="37"/>
  <c r="H993" i="37"/>
  <c r="H816" i="37"/>
  <c r="H979" i="37"/>
  <c r="H762" i="37"/>
  <c r="H1147" i="37"/>
  <c r="H1125" i="37"/>
  <c r="H558" i="37"/>
  <c r="H1217" i="37"/>
  <c r="H1218" i="37"/>
  <c r="H1211" i="37"/>
  <c r="H1219" i="37"/>
  <c r="H1138" i="37"/>
  <c r="H58" i="37"/>
  <c r="H199" i="37"/>
  <c r="H641" i="37"/>
  <c r="H486" i="37"/>
  <c r="H1126" i="37"/>
  <c r="H521" i="37"/>
  <c r="H441" i="37"/>
  <c r="H192" i="37"/>
  <c r="H1096" i="37"/>
  <c r="H114" i="37"/>
  <c r="H953" i="37"/>
  <c r="H1135" i="37"/>
  <c r="H1078" i="37"/>
  <c r="H464" i="37"/>
  <c r="H455" i="37"/>
  <c r="H835" i="37"/>
  <c r="H456" i="37"/>
  <c r="H948" i="37"/>
  <c r="H797" i="37"/>
  <c r="H492" i="37"/>
  <c r="H758" i="37"/>
  <c r="H614" i="37"/>
  <c r="H830" i="37"/>
  <c r="H391" i="37"/>
  <c r="H618" i="37"/>
  <c r="H820" i="37"/>
  <c r="H737" i="37"/>
  <c r="H628" i="37"/>
  <c r="H307" i="37"/>
  <c r="H1007" i="37"/>
  <c r="H821" i="37"/>
  <c r="H348" i="37"/>
  <c r="H1127" i="37"/>
  <c r="H1213" i="37"/>
  <c r="H1021" i="37"/>
  <c r="H1041" i="37"/>
  <c r="H669" i="37"/>
  <c r="H603" i="37"/>
  <c r="H1220" i="37"/>
  <c r="H815" i="37"/>
  <c r="H506" i="37"/>
  <c r="H1046" i="37"/>
  <c r="H1085" i="37"/>
  <c r="H1033" i="37"/>
  <c r="H913" i="37"/>
  <c r="H1150" i="37"/>
  <c r="H115" i="37"/>
  <c r="H333" i="37"/>
  <c r="H1061" i="37"/>
  <c r="H848" i="37"/>
  <c r="H331" i="37"/>
  <c r="H580" i="37"/>
  <c r="H1156" i="37"/>
  <c r="H1008" i="37"/>
  <c r="H1052" i="37"/>
  <c r="H1155" i="37"/>
  <c r="H365" i="37"/>
  <c r="H859" i="37"/>
  <c r="H785" i="37"/>
  <c r="H1158" i="37"/>
  <c r="H1161" i="37"/>
  <c r="H1175" i="37"/>
  <c r="H578" i="37"/>
  <c r="H844" i="37"/>
  <c r="H1051" i="37"/>
  <c r="H1160" i="37"/>
  <c r="H1058" i="37"/>
  <c r="H1036" i="37"/>
  <c r="H1101" i="37"/>
  <c r="H397" i="37"/>
  <c r="H1191" i="37"/>
  <c r="H929" i="37"/>
  <c r="H798" i="37"/>
  <c r="H777" i="37"/>
  <c r="H1194" i="37"/>
  <c r="H1075" i="37"/>
  <c r="H495" i="37"/>
  <c r="H1137" i="37"/>
  <c r="H1221" i="37"/>
  <c r="H870" i="37"/>
  <c r="H1222" i="37"/>
  <c r="H1199" i="37"/>
  <c r="H971" i="37"/>
  <c r="H1037" i="37"/>
  <c r="H968" i="37"/>
  <c r="H568" i="37"/>
  <c r="H998" i="37"/>
  <c r="H707" i="37"/>
  <c r="H1187" i="37"/>
  <c r="H982" i="37"/>
  <c r="H1204" i="37"/>
  <c r="H1214" i="37"/>
  <c r="H1086" i="37"/>
  <c r="H778" i="37"/>
  <c r="H1163" i="37"/>
  <c r="H1223" i="37"/>
  <c r="H1162" i="37"/>
  <c r="H1224" i="37"/>
  <c r="H1201" i="37"/>
  <c r="H1022" i="37"/>
  <c r="H931" i="37"/>
  <c r="H1190" i="37"/>
  <c r="H1038" i="37"/>
  <c r="H884" i="37"/>
  <c r="H1225" i="37"/>
  <c r="H857" i="37"/>
  <c r="H1184" i="37"/>
  <c r="H1131" i="37"/>
  <c r="H1226" i="37"/>
  <c r="H1227" i="37"/>
  <c r="H1149" i="37"/>
  <c r="H631" i="37"/>
  <c r="H1210" i="37"/>
  <c r="H1143" i="37"/>
  <c r="H1228" i="37"/>
  <c r="H698" i="37"/>
  <c r="H1181" i="37"/>
  <c r="H1229" i="37"/>
  <c r="H1186" i="37"/>
  <c r="H912" i="37"/>
  <c r="H1230" i="37"/>
  <c r="H1178" i="37"/>
  <c r="H807" i="37"/>
  <c r="H1231" i="37"/>
  <c r="H1232" i="37"/>
  <c r="H504" i="37"/>
  <c r="H1233" i="37"/>
  <c r="H1234" i="37"/>
  <c r="H1235" i="37"/>
  <c r="H1141" i="37"/>
  <c r="H1182" i="37"/>
  <c r="H1198" i="37"/>
  <c r="H1236" i="37"/>
  <c r="H1237" i="37"/>
  <c r="H1188" i="37"/>
  <c r="H1159" i="37"/>
  <c r="H1209" i="37"/>
  <c r="H1238" i="37"/>
  <c r="H941" i="37"/>
  <c r="H1239" i="37"/>
  <c r="H1240" i="37"/>
  <c r="H1066" i="37"/>
  <c r="H1241" i="37"/>
  <c r="H1133" i="37"/>
  <c r="H1242" i="37"/>
  <c r="H1243" i="37"/>
  <c r="H10" i="43"/>
  <c r="H8" i="43"/>
  <c r="H9" i="43"/>
  <c r="H12" i="43"/>
  <c r="H14" i="43"/>
  <c r="H11" i="43"/>
  <c r="H17" i="43"/>
  <c r="H24" i="43"/>
  <c r="H13" i="43"/>
  <c r="H27" i="43"/>
  <c r="H15" i="43"/>
  <c r="H22" i="43"/>
  <c r="H20" i="43"/>
  <c r="H33" i="43"/>
  <c r="H19" i="43"/>
  <c r="H31" i="43"/>
  <c r="H41" i="43"/>
  <c r="H56" i="43"/>
  <c r="H42" i="43"/>
  <c r="H85" i="43"/>
  <c r="H70" i="43"/>
  <c r="H21" i="43"/>
  <c r="H63" i="43"/>
  <c r="H66" i="43"/>
  <c r="H23" i="43"/>
  <c r="H18" i="43"/>
  <c r="H75" i="43"/>
  <c r="H43" i="43"/>
  <c r="H39" i="43"/>
  <c r="H346" i="43"/>
  <c r="H50" i="43"/>
  <c r="H44" i="43"/>
  <c r="H59" i="43"/>
  <c r="H16" i="43"/>
  <c r="H30" i="43"/>
  <c r="H46" i="43"/>
  <c r="H108" i="43"/>
  <c r="H34" i="43"/>
  <c r="H72" i="43"/>
  <c r="H413" i="43"/>
  <c r="H35" i="43"/>
  <c r="H105" i="43"/>
  <c r="H71" i="43"/>
  <c r="H91" i="43"/>
  <c r="H103" i="43"/>
  <c r="H25" i="43"/>
  <c r="H89" i="43"/>
  <c r="H37" i="43"/>
  <c r="H62" i="43"/>
  <c r="H40" i="43"/>
  <c r="H127" i="43"/>
  <c r="H205" i="43"/>
  <c r="H79" i="43"/>
  <c r="H53" i="43"/>
  <c r="H183" i="43"/>
  <c r="H124" i="43"/>
  <c r="H82" i="43"/>
  <c r="H36" i="43"/>
  <c r="H45" i="43"/>
  <c r="H249" i="43"/>
  <c r="H95" i="43"/>
  <c r="H57" i="43"/>
  <c r="H194" i="43"/>
  <c r="H47" i="43"/>
  <c r="H109" i="43"/>
  <c r="H83" i="43"/>
  <c r="H60" i="43"/>
  <c r="H104" i="43"/>
  <c r="H87" i="43"/>
  <c r="H169" i="43"/>
  <c r="H51" i="43"/>
  <c r="H256" i="43"/>
  <c r="H38" i="43"/>
  <c r="H61" i="43"/>
  <c r="H144" i="43"/>
  <c r="H48" i="43"/>
  <c r="H101" i="43"/>
  <c r="H135" i="43"/>
  <c r="H102" i="43"/>
  <c r="H139" i="43"/>
  <c r="H115" i="43"/>
  <c r="H32" i="43"/>
  <c r="H156" i="43"/>
  <c r="H189" i="43"/>
  <c r="H86" i="43"/>
  <c r="H112" i="43"/>
  <c r="H728" i="43"/>
  <c r="H147" i="43"/>
  <c r="H96" i="43"/>
  <c r="H162" i="43"/>
  <c r="H148" i="43"/>
  <c r="H97" i="43"/>
  <c r="H93" i="43"/>
  <c r="H111" i="43"/>
  <c r="H120" i="43"/>
  <c r="H114" i="43"/>
  <c r="H49" i="43"/>
  <c r="H88" i="43"/>
  <c r="H28" i="43"/>
  <c r="H203" i="43"/>
  <c r="H172" i="43"/>
  <c r="H77" i="43"/>
  <c r="H78" i="43"/>
  <c r="H556" i="43"/>
  <c r="H107" i="43"/>
  <c r="H386" i="43"/>
  <c r="H68" i="43"/>
  <c r="H90" i="43"/>
  <c r="H173" i="43"/>
  <c r="H200" i="43"/>
  <c r="H195" i="43"/>
  <c r="H54" i="43"/>
  <c r="H204" i="43"/>
  <c r="H185" i="43"/>
  <c r="H142" i="43"/>
  <c r="H64" i="43"/>
  <c r="H216" i="43"/>
  <c r="H534" i="43"/>
  <c r="H92" i="43"/>
  <c r="H247" i="43"/>
  <c r="H160" i="43"/>
  <c r="H125" i="43"/>
  <c r="H257" i="43"/>
  <c r="H215" i="43"/>
  <c r="H208" i="43"/>
  <c r="H69" i="43"/>
  <c r="H337" i="43"/>
  <c r="H136" i="43"/>
  <c r="H167" i="43"/>
  <c r="H98" i="43"/>
  <c r="H129" i="43"/>
  <c r="H117" i="43"/>
  <c r="H153" i="43"/>
  <c r="H110" i="43"/>
  <c r="H515" i="43"/>
  <c r="H460" i="43"/>
  <c r="H150" i="43"/>
  <c r="H55" i="43"/>
  <c r="H465" i="43"/>
  <c r="H94" i="43"/>
  <c r="H175" i="43"/>
  <c r="H176" i="43"/>
  <c r="H128" i="43"/>
  <c r="H146" i="43"/>
  <c r="H221" i="43"/>
  <c r="H196" i="43"/>
  <c r="H131" i="43"/>
  <c r="H277" i="43"/>
  <c r="H218" i="43"/>
  <c r="H140" i="43"/>
  <c r="H1016" i="43"/>
  <c r="H143" i="43"/>
  <c r="H178" i="43"/>
  <c r="H119" i="43"/>
  <c r="H555" i="43"/>
  <c r="H263" i="43"/>
  <c r="H157" i="43"/>
  <c r="H552" i="43"/>
  <c r="H276" i="43"/>
  <c r="H396" i="43"/>
  <c r="H137" i="43"/>
  <c r="H181" i="43"/>
  <c r="H209" i="43"/>
  <c r="H80" i="43"/>
  <c r="H262" i="43"/>
  <c r="H461" i="43"/>
  <c r="H351" i="43"/>
  <c r="H422" i="43"/>
  <c r="H180" i="43"/>
  <c r="H810" i="43"/>
  <c r="H259" i="43"/>
  <c r="H191" i="43"/>
  <c r="H432" i="43"/>
  <c r="H563" i="43"/>
  <c r="H187" i="43"/>
  <c r="H155" i="43"/>
  <c r="H273" i="43"/>
  <c r="H379" i="43"/>
  <c r="H138" i="43"/>
  <c r="H290" i="43"/>
  <c r="H319" i="43"/>
  <c r="H81" i="43"/>
  <c r="H358" i="43"/>
  <c r="H354" i="43"/>
  <c r="H132" i="43"/>
  <c r="H67" i="43"/>
  <c r="H326" i="43"/>
  <c r="H745" i="43"/>
  <c r="H106" i="43"/>
  <c r="H287" i="43"/>
  <c r="H217" i="43"/>
  <c r="H267" i="43"/>
  <c r="H488" i="43"/>
  <c r="H201" i="43"/>
  <c r="H250" i="43"/>
  <c r="H241" i="43"/>
  <c r="H332" i="43"/>
  <c r="H248" i="43"/>
  <c r="H887" i="43"/>
  <c r="H459" i="43"/>
  <c r="H121" i="43"/>
  <c r="H541" i="43"/>
  <c r="H312" i="43"/>
  <c r="H500" i="43"/>
  <c r="H122" i="43"/>
  <c r="H586" i="43"/>
  <c r="H223" i="43"/>
  <c r="H613" i="43"/>
  <c r="H170" i="43"/>
  <c r="H219" i="43"/>
  <c r="H161" i="43"/>
  <c r="H84" i="43"/>
  <c r="H455" i="43"/>
  <c r="H151" i="43"/>
  <c r="H320" i="43"/>
  <c r="H617" i="43"/>
  <c r="H388" i="43"/>
  <c r="H261" i="43"/>
  <c r="H251" i="43"/>
  <c r="H179" i="43"/>
  <c r="H268" i="43"/>
  <c r="H227" i="43"/>
  <c r="H607" i="43"/>
  <c r="H113" i="43"/>
  <c r="H364" i="43"/>
  <c r="H275" i="43"/>
  <c r="H338" i="43"/>
  <c r="H417" i="43"/>
  <c r="H419" i="43"/>
  <c r="H331" i="43"/>
  <c r="H428" i="43"/>
  <c r="H334" i="43"/>
  <c r="H339" i="43"/>
  <c r="H336" i="43"/>
  <c r="H789" i="43"/>
  <c r="H123" i="43"/>
  <c r="H224" i="43"/>
  <c r="H99" i="43"/>
  <c r="H348" i="43"/>
  <c r="H387" i="43"/>
  <c r="H242" i="43"/>
  <c r="H314" i="43"/>
  <c r="H246" i="43"/>
  <c r="H280" i="43"/>
  <c r="H222" i="43"/>
  <c r="H310" i="43"/>
  <c r="H468" i="43"/>
  <c r="H444" i="43"/>
  <c r="H744" i="43"/>
  <c r="H243" i="43"/>
  <c r="H604" i="43"/>
  <c r="H245" i="43"/>
  <c r="H284" i="43"/>
  <c r="H579" i="43"/>
  <c r="H258" i="43"/>
  <c r="H383" i="43"/>
  <c r="H52" i="43"/>
  <c r="H420" i="43"/>
  <c r="H325" i="43"/>
  <c r="H184" i="43"/>
  <c r="H220" i="43"/>
  <c r="H309" i="43"/>
  <c r="H73" i="43"/>
  <c r="H126" i="43"/>
  <c r="H226" i="43"/>
  <c r="H29" i="43"/>
  <c r="H645" i="43"/>
  <c r="H372" i="43"/>
  <c r="H207" i="43"/>
  <c r="H322" i="43"/>
  <c r="H197" i="43"/>
  <c r="H190" i="43"/>
  <c r="H192" i="43"/>
  <c r="H478" i="43"/>
  <c r="H166" i="43"/>
  <c r="H286" i="43"/>
  <c r="H165" i="43"/>
  <c r="H237" i="43"/>
  <c r="H289" i="43"/>
  <c r="H374" i="43"/>
  <c r="H349" i="43"/>
  <c r="H516" i="43"/>
  <c r="H313" i="43"/>
  <c r="H254" i="43"/>
  <c r="H424" i="43"/>
  <c r="H707" i="43"/>
  <c r="H545" i="43"/>
  <c r="H58" i="43"/>
  <c r="H210" i="43"/>
  <c r="H230" i="43"/>
  <c r="H266" i="43"/>
  <c r="H145" i="43"/>
  <c r="H601" i="43"/>
  <c r="H333" i="43"/>
  <c r="H182" i="43"/>
  <c r="H344" i="43"/>
  <c r="H253" i="43"/>
  <c r="H26" i="43"/>
  <c r="H211" i="43"/>
  <c r="H433" i="43"/>
  <c r="H371" i="43"/>
  <c r="H423" i="43"/>
  <c r="H727" i="43"/>
  <c r="H298" i="43"/>
  <c r="H359" i="43"/>
  <c r="H1127" i="43"/>
  <c r="H368" i="43"/>
  <c r="H278" i="43"/>
  <c r="H100" i="43"/>
  <c r="H363" i="43"/>
  <c r="H163" i="43"/>
  <c r="H538" i="43"/>
  <c r="H236" i="43"/>
  <c r="H269" i="43"/>
  <c r="H252" i="43"/>
  <c r="H321" i="43"/>
  <c r="H171" i="43"/>
  <c r="H597" i="43"/>
  <c r="H507" i="43"/>
  <c r="H630" i="43"/>
  <c r="H188" i="43"/>
  <c r="H141" i="43"/>
  <c r="H297" i="43"/>
  <c r="H402" i="43"/>
  <c r="H535" i="43"/>
  <c r="H154" i="43"/>
  <c r="H232" i="43"/>
  <c r="H239" i="43"/>
  <c r="H168" i="43"/>
  <c r="H318" i="43"/>
  <c r="H746" i="43"/>
  <c r="H519" i="43"/>
  <c r="H283" i="43"/>
  <c r="H193" i="43"/>
  <c r="H234" i="43"/>
  <c r="H186" i="43"/>
  <c r="H551" i="43"/>
  <c r="H437" i="43"/>
  <c r="H375" i="43"/>
  <c r="H362" i="43"/>
  <c r="H401" i="43"/>
  <c r="H542" i="43"/>
  <c r="H324" i="43"/>
  <c r="H668" i="43"/>
  <c r="H65" i="43"/>
  <c r="H199" i="43"/>
  <c r="H492" i="43"/>
  <c r="H979" i="43"/>
  <c r="H487" i="43"/>
  <c r="H302" i="43"/>
  <c r="H418" i="43"/>
  <c r="H408" i="43"/>
  <c r="H434" i="43"/>
  <c r="H493" i="43"/>
  <c r="H454" i="43"/>
  <c r="H540" i="43"/>
  <c r="H667" i="43"/>
  <c r="H231" i="43"/>
  <c r="H536" i="43"/>
  <c r="H229" i="43"/>
  <c r="H164" i="43"/>
  <c r="H198" i="43"/>
  <c r="H790" i="43"/>
  <c r="H494" i="43"/>
  <c r="H235" i="43"/>
  <c r="H378" i="43"/>
  <c r="H315" i="43"/>
  <c r="H279" i="43"/>
  <c r="H244" i="43"/>
  <c r="H496" i="43"/>
  <c r="H282" i="43"/>
  <c r="H467" i="43"/>
  <c r="H393" i="43"/>
  <c r="H709" i="43"/>
  <c r="H479" i="43"/>
  <c r="H451" i="43"/>
  <c r="H409" i="43"/>
  <c r="H438" i="43"/>
  <c r="H978" i="43"/>
  <c r="H506" i="43"/>
  <c r="H636" i="43"/>
  <c r="H1066" i="43"/>
  <c r="H373" i="43"/>
  <c r="H412" i="43"/>
  <c r="H316" i="43"/>
  <c r="H514" i="43"/>
  <c r="H365" i="43"/>
  <c r="H380" i="43"/>
  <c r="H921" i="43"/>
  <c r="H360" i="43"/>
  <c r="H486" i="43"/>
  <c r="H311" i="43"/>
  <c r="H306" i="43"/>
  <c r="H328" i="43"/>
  <c r="H530" i="43"/>
  <c r="H577" i="43"/>
  <c r="H292" i="43"/>
  <c r="H370" i="43"/>
  <c r="H682" i="43"/>
  <c r="H397" i="43"/>
  <c r="H158" i="43"/>
  <c r="H425" i="43"/>
  <c r="H394" i="43"/>
  <c r="H616" i="43"/>
  <c r="H471" i="43"/>
  <c r="H926" i="43"/>
  <c r="H720" i="43"/>
  <c r="H1002" i="43"/>
  <c r="H238" i="43"/>
  <c r="H212" i="43"/>
  <c r="H1146" i="43"/>
  <c r="H436" i="43"/>
  <c r="H398" i="43"/>
  <c r="H505" i="43"/>
  <c r="H508" i="43"/>
  <c r="H390" i="43"/>
  <c r="H445" i="43"/>
  <c r="H134" i="43"/>
  <c r="H225" i="43"/>
  <c r="H392" i="43"/>
  <c r="H651" i="43"/>
  <c r="H447" i="43"/>
  <c r="H443" i="43"/>
  <c r="H270" i="43"/>
  <c r="H475" i="43"/>
  <c r="H350" i="43"/>
  <c r="H592" i="43"/>
  <c r="H937" i="43"/>
  <c r="H421" i="43"/>
  <c r="H255" i="43"/>
  <c r="H462" i="43"/>
  <c r="H296" i="43"/>
  <c r="H335" i="43"/>
  <c r="H635" i="43"/>
  <c r="H410" i="43"/>
  <c r="H295" i="43"/>
  <c r="H260" i="43"/>
  <c r="H294" i="43"/>
  <c r="H621" i="43"/>
  <c r="H439" i="43"/>
  <c r="H839" i="43"/>
  <c r="H557" i="43"/>
  <c r="H738" i="43"/>
  <c r="H1041" i="43"/>
  <c r="H327" i="43"/>
  <c r="H307" i="43"/>
  <c r="H469" i="43"/>
  <c r="H642" i="43"/>
  <c r="H305" i="43"/>
  <c r="H233" i="43"/>
  <c r="H644" i="43"/>
  <c r="H441" i="43"/>
  <c r="H612" i="43"/>
  <c r="H177" i="43"/>
  <c r="H525" i="43"/>
  <c r="H133" i="43"/>
  <c r="H356" i="43"/>
  <c r="H572" i="43"/>
  <c r="H599" i="43"/>
  <c r="H860" i="43"/>
  <c r="H384" i="43"/>
  <c r="H369" i="43"/>
  <c r="H909" i="43"/>
  <c r="H856" i="43"/>
  <c r="H629" i="43"/>
  <c r="H724" i="43"/>
  <c r="H458" i="43"/>
  <c r="H528" i="43"/>
  <c r="H473" i="43"/>
  <c r="H660" i="43"/>
  <c r="H875" i="43"/>
  <c r="H954" i="43"/>
  <c r="H564" i="43"/>
  <c r="H520" i="43"/>
  <c r="H648" i="43"/>
  <c r="H703" i="43"/>
  <c r="H852" i="43"/>
  <c r="H573" i="43"/>
  <c r="H484" i="43"/>
  <c r="H399" i="43"/>
  <c r="H526" i="43"/>
  <c r="H299" i="43"/>
  <c r="H699" i="43"/>
  <c r="H366" i="43"/>
  <c r="H367" i="43"/>
  <c r="H265" i="43"/>
  <c r="H288" i="43"/>
  <c r="H1074" i="43"/>
  <c r="H806" i="43"/>
  <c r="H747" i="43"/>
  <c r="H291" i="43"/>
  <c r="H512" i="43"/>
  <c r="H274" i="43"/>
  <c r="H582" i="43"/>
  <c r="H116" i="43"/>
  <c r="H606" i="43"/>
  <c r="H571" i="43"/>
  <c r="H591" i="43"/>
  <c r="H480" i="43"/>
  <c r="H482" i="43"/>
  <c r="H464" i="43"/>
  <c r="H281" i="43"/>
  <c r="H400" i="43"/>
  <c r="H504" i="43"/>
  <c r="H293" i="43"/>
  <c r="H942" i="43"/>
  <c r="H532" i="43"/>
  <c r="H561" i="43"/>
  <c r="H407" i="43"/>
  <c r="H685" i="43"/>
  <c r="H501" i="43"/>
  <c r="H456" i="43"/>
  <c r="H405" i="43"/>
  <c r="H517" i="43"/>
  <c r="H692" i="43"/>
  <c r="H546" i="43"/>
  <c r="H323" i="43"/>
  <c r="H922" i="43"/>
  <c r="H925" i="43"/>
  <c r="H343" i="43"/>
  <c r="H1025" i="43"/>
  <c r="H643" i="43"/>
  <c r="H389" i="43"/>
  <c r="H453" i="43"/>
  <c r="H939" i="43"/>
  <c r="H345" i="43"/>
  <c r="H533" i="43"/>
  <c r="H807" i="43"/>
  <c r="H795" i="43"/>
  <c r="H1106" i="43"/>
  <c r="H972" i="43"/>
  <c r="H411" i="43"/>
  <c r="H264" i="43"/>
  <c r="H960" i="43"/>
  <c r="H878" i="43"/>
  <c r="H352" i="43"/>
  <c r="H768" i="43"/>
  <c r="H1035" i="43"/>
  <c r="H587" i="43"/>
  <c r="H474" i="43"/>
  <c r="H693" i="43"/>
  <c r="H415" i="43"/>
  <c r="H1190" i="43"/>
  <c r="H377" i="43"/>
  <c r="H729" i="43"/>
  <c r="H202" i="43"/>
  <c r="H706" i="43"/>
  <c r="H531" i="43"/>
  <c r="H1058" i="43"/>
  <c r="H696" i="43"/>
  <c r="H583" i="43"/>
  <c r="H569" i="43"/>
  <c r="H849" i="43"/>
  <c r="H521" i="43"/>
  <c r="H871" i="43"/>
  <c r="H886" i="43"/>
  <c r="H228" i="43"/>
  <c r="H476" i="43"/>
  <c r="H568" i="43"/>
  <c r="H589" i="43"/>
  <c r="H618" i="43"/>
  <c r="H753" i="43"/>
  <c r="H650" i="43"/>
  <c r="H593" i="43"/>
  <c r="H449" i="43"/>
  <c r="H736" i="43"/>
  <c r="H713" i="43"/>
  <c r="H719" i="43"/>
  <c r="H1055" i="43"/>
  <c r="H481" i="43"/>
  <c r="H1013" i="43"/>
  <c r="H1027" i="43"/>
  <c r="H771" i="43"/>
  <c r="H570" i="43"/>
  <c r="H772" i="43"/>
  <c r="H472" i="43"/>
  <c r="H949" i="43"/>
  <c r="H240" i="43"/>
  <c r="H623" i="43"/>
  <c r="H843" i="43"/>
  <c r="H567" i="43"/>
  <c r="H971" i="43"/>
  <c r="H751" i="43"/>
  <c r="H800" i="43"/>
  <c r="H677" i="43"/>
  <c r="H702" i="43"/>
  <c r="H868" i="43"/>
  <c r="H615" i="43"/>
  <c r="H404" i="43"/>
  <c r="H708" i="43"/>
  <c r="H522" i="43"/>
  <c r="H565" i="43"/>
  <c r="H342" i="43"/>
  <c r="H988" i="43"/>
  <c r="H466" i="43"/>
  <c r="H426" i="43"/>
  <c r="H594" i="43"/>
  <c r="H932" i="43"/>
  <c r="H355" i="43"/>
  <c r="H547" i="43"/>
  <c r="H503" i="43"/>
  <c r="H864" i="43"/>
  <c r="H463" i="43"/>
  <c r="H796" i="43"/>
  <c r="H669" i="43"/>
  <c r="H626" i="43"/>
  <c r="H497" i="43"/>
  <c r="H1138" i="43"/>
  <c r="H357" i="43"/>
  <c r="H483" i="43"/>
  <c r="H680" i="43"/>
  <c r="H317" i="43"/>
  <c r="H271" i="43"/>
  <c r="H948" i="43"/>
  <c r="H634" i="43"/>
  <c r="H969" i="43"/>
  <c r="H673" i="43"/>
  <c r="H509" i="43"/>
  <c r="H361" i="43"/>
  <c r="H1004" i="43"/>
  <c r="H712" i="43"/>
  <c r="H632" i="43"/>
  <c r="H749" i="43"/>
  <c r="H718" i="43"/>
  <c r="H766" i="43"/>
  <c r="H842" i="43"/>
  <c r="H950" i="43"/>
  <c r="H778" i="43"/>
  <c r="H893" i="43"/>
  <c r="H752" i="43"/>
  <c r="H911" i="43"/>
  <c r="H654" i="43"/>
  <c r="H735" i="43"/>
  <c r="H665" i="43"/>
  <c r="H1000" i="43"/>
  <c r="H206" i="43"/>
  <c r="H446" i="43"/>
  <c r="H1033" i="43"/>
  <c r="H781" i="43"/>
  <c r="H1049" i="43"/>
  <c r="H804" i="43"/>
  <c r="H1197" i="43"/>
  <c r="H510" i="43"/>
  <c r="H775" i="43"/>
  <c r="H403" i="43"/>
  <c r="H743" i="43"/>
  <c r="H329" i="43"/>
  <c r="H385" i="43"/>
  <c r="H491" i="43"/>
  <c r="H691" i="43"/>
  <c r="H596" i="43"/>
  <c r="H798" i="43"/>
  <c r="H770" i="43"/>
  <c r="H537" i="43"/>
  <c r="H1028" i="43"/>
  <c r="H930" i="43"/>
  <c r="H963" i="43"/>
  <c r="H670" i="43"/>
  <c r="H946" i="43"/>
  <c r="H756" i="43"/>
  <c r="H435" i="43"/>
  <c r="H824" i="43"/>
  <c r="H595" i="43"/>
  <c r="H1131" i="43"/>
  <c r="H562" i="43"/>
  <c r="H655" i="43"/>
  <c r="H395" i="43"/>
  <c r="H376" i="43"/>
  <c r="H1070" i="43"/>
  <c r="H823" i="43"/>
  <c r="H544" i="43"/>
  <c r="H967" i="43"/>
  <c r="H543" i="43"/>
  <c r="H658" i="43"/>
  <c r="H1086" i="43"/>
  <c r="H828" i="43"/>
  <c r="H846" i="43"/>
  <c r="H801" i="43"/>
  <c r="H672" i="43"/>
  <c r="H1121" i="43"/>
  <c r="H855" i="43"/>
  <c r="H974" i="43"/>
  <c r="H1008" i="43"/>
  <c r="H600" i="43"/>
  <c r="H734" i="43"/>
  <c r="H575" i="43"/>
  <c r="H838" i="43"/>
  <c r="H815" i="43"/>
  <c r="H628" i="43"/>
  <c r="H1186" i="43"/>
  <c r="H646" i="43"/>
  <c r="H603" i="43"/>
  <c r="H732" i="43"/>
  <c r="H837" i="43"/>
  <c r="H490" i="43"/>
  <c r="H983" i="43"/>
  <c r="H1109" i="43"/>
  <c r="H1112" i="43"/>
  <c r="H1122" i="43"/>
  <c r="H272" i="43"/>
  <c r="H715" i="43"/>
  <c r="H896" i="43"/>
  <c r="H558" i="43"/>
  <c r="H755" i="43"/>
  <c r="H717" i="43"/>
  <c r="H867" i="43"/>
  <c r="H118" i="43"/>
  <c r="H863" i="43"/>
  <c r="H518" i="43"/>
  <c r="H934" i="43"/>
  <c r="H809" i="43"/>
  <c r="H827" i="43"/>
  <c r="H661" i="43"/>
  <c r="H498" i="43"/>
  <c r="H725" i="43"/>
  <c r="H722" i="43"/>
  <c r="H625" i="43"/>
  <c r="H308" i="43"/>
  <c r="H513" i="43"/>
  <c r="H907" i="43"/>
  <c r="H489" i="43"/>
  <c r="H1031" i="43"/>
  <c r="H1067" i="43"/>
  <c r="H676" i="43"/>
  <c r="H1168" i="43"/>
  <c r="H758" i="43"/>
  <c r="H817" i="43"/>
  <c r="H149" i="43"/>
  <c r="H608" i="43"/>
  <c r="H652" i="43"/>
  <c r="H1072" i="43"/>
  <c r="H957" i="43"/>
  <c r="H924" i="43"/>
  <c r="H1083" i="43"/>
  <c r="H622" i="43"/>
  <c r="H880" i="43"/>
  <c r="H609" i="43"/>
  <c r="H851" i="43"/>
  <c r="H1006" i="43"/>
  <c r="H783" i="43"/>
  <c r="H1100" i="43"/>
  <c r="H559" i="43"/>
  <c r="H786" i="43"/>
  <c r="H1232" i="43"/>
  <c r="H681" i="43"/>
  <c r="H877" i="43"/>
  <c r="H874" i="43"/>
  <c r="H697" i="43"/>
  <c r="H641" i="43"/>
  <c r="H1011" i="43"/>
  <c r="H700" i="43"/>
  <c r="H647" i="43"/>
  <c r="H1032" i="43"/>
  <c r="H705" i="43"/>
  <c r="H740" i="43"/>
  <c r="H1174" i="43"/>
  <c r="H915" i="43"/>
  <c r="H659" i="43"/>
  <c r="H1001" i="43"/>
  <c r="H991" i="43"/>
  <c r="H964" i="43"/>
  <c r="H578" i="43"/>
  <c r="H502" i="43"/>
  <c r="H664" i="43"/>
  <c r="H1045" i="43"/>
  <c r="H769" i="43"/>
  <c r="H550" i="43"/>
  <c r="H813" i="43"/>
  <c r="H639" i="43"/>
  <c r="H624" i="43"/>
  <c r="H968" i="43"/>
  <c r="H1068" i="43"/>
  <c r="H523" i="43"/>
  <c r="H1017" i="43"/>
  <c r="H452" i="43"/>
  <c r="H733" i="43"/>
  <c r="H990" i="43"/>
  <c r="H812" i="43"/>
  <c r="H894" i="43"/>
  <c r="H627" i="43"/>
  <c r="H891" i="43"/>
  <c r="H1152" i="43"/>
  <c r="H548" i="43"/>
  <c r="H923" i="43"/>
  <c r="H674" i="43"/>
  <c r="H992" i="43"/>
  <c r="H996" i="43"/>
  <c r="H970" i="43"/>
  <c r="H929" i="43"/>
  <c r="H750" i="43"/>
  <c r="H845" i="43"/>
  <c r="H554" i="43"/>
  <c r="H917" i="43"/>
  <c r="H584" i="43"/>
  <c r="H698" i="43"/>
  <c r="H656" i="43"/>
  <c r="H580" i="43"/>
  <c r="H1096" i="43"/>
  <c r="H730" i="43"/>
  <c r="H779" i="43"/>
  <c r="H678" i="43"/>
  <c r="H1037" i="43"/>
  <c r="H1098" i="43"/>
  <c r="H1093" i="43"/>
  <c r="H870" i="43"/>
  <c r="H831" i="43"/>
  <c r="H754" i="43"/>
  <c r="H1147" i="43"/>
  <c r="H902" i="43"/>
  <c r="H777" i="43"/>
  <c r="H903" i="43"/>
  <c r="H1107" i="43"/>
  <c r="H687" i="43"/>
  <c r="H553" i="43"/>
  <c r="H1022" i="43"/>
  <c r="H899" i="43"/>
  <c r="H598" i="43"/>
  <c r="H588" i="43"/>
  <c r="H1135" i="43"/>
  <c r="H794" i="43"/>
  <c r="H1142" i="43"/>
  <c r="H723" i="43"/>
  <c r="H657" i="43"/>
  <c r="H776" i="43"/>
  <c r="H686" i="43"/>
  <c r="H873" i="43"/>
  <c r="H844" i="43"/>
  <c r="H714" i="43"/>
  <c r="H799" i="43"/>
  <c r="H1056" i="43"/>
  <c r="H633" i="43"/>
  <c r="H895" i="43"/>
  <c r="H792" i="43"/>
  <c r="H784" i="43"/>
  <c r="H980" i="43"/>
  <c r="H689" i="43"/>
  <c r="H649" i="43"/>
  <c r="H620" i="43"/>
  <c r="H1010" i="43"/>
  <c r="H1160" i="43"/>
  <c r="H1061" i="43"/>
  <c r="H726" i="43"/>
  <c r="H841" i="43"/>
  <c r="H1062" i="43"/>
  <c r="H1105" i="43"/>
  <c r="H900" i="43"/>
  <c r="H765" i="43"/>
  <c r="H430" i="43"/>
  <c r="H927" i="43"/>
  <c r="H879" i="43"/>
  <c r="H485" i="43"/>
  <c r="H832" i="43"/>
  <c r="H941" i="43"/>
  <c r="H835" i="43"/>
  <c r="H916" i="43"/>
  <c r="H906" i="43"/>
  <c r="H966" i="43"/>
  <c r="H847" i="43"/>
  <c r="H918" i="43"/>
  <c r="H1064" i="43"/>
  <c r="H914" i="43"/>
  <c r="H797" i="43"/>
  <c r="H862" i="43"/>
  <c r="H931" i="43"/>
  <c r="H1143" i="43"/>
  <c r="H581" i="43"/>
  <c r="H1046" i="43"/>
  <c r="H524" i="43"/>
  <c r="H884" i="43"/>
  <c r="H764" i="43"/>
  <c r="H1114" i="43"/>
  <c r="H1165" i="43"/>
  <c r="H825" i="43"/>
  <c r="H382" i="43"/>
  <c r="H920" i="43"/>
  <c r="H688" i="43"/>
  <c r="H935" i="43"/>
  <c r="H829" i="43"/>
  <c r="H1023" i="43"/>
  <c r="H892" i="43"/>
  <c r="H1205" i="43"/>
  <c r="H1029" i="43"/>
  <c r="H1110" i="43"/>
  <c r="H549" i="43"/>
  <c r="H1012" i="43"/>
  <c r="H711" i="43"/>
  <c r="H1180" i="43"/>
  <c r="H1216" i="43"/>
  <c r="H793" i="43"/>
  <c r="H997" i="43"/>
  <c r="H1021" i="43"/>
  <c r="H805" i="43"/>
  <c r="H1052" i="43"/>
  <c r="H959" i="43"/>
  <c r="H763" i="43"/>
  <c r="H890" i="43"/>
  <c r="H1044" i="43"/>
  <c r="H414" i="43"/>
  <c r="H897" i="43"/>
  <c r="H858" i="43"/>
  <c r="H710" i="43"/>
  <c r="H1085" i="43"/>
  <c r="H818" i="43"/>
  <c r="H1171" i="43"/>
  <c r="H913" i="43"/>
  <c r="H1113" i="43"/>
  <c r="H1084" i="43"/>
  <c r="H638" i="43"/>
  <c r="H761" i="43"/>
  <c r="H1048" i="43"/>
  <c r="H1054" i="43"/>
  <c r="H819" i="43"/>
  <c r="H1101" i="43"/>
  <c r="H802" i="43"/>
  <c r="H675" i="43"/>
  <c r="H1051" i="43"/>
  <c r="H653" i="43"/>
  <c r="H961" i="43"/>
  <c r="H814" i="43"/>
  <c r="H904" i="43"/>
  <c r="H585" i="43"/>
  <c r="H1082" i="43"/>
  <c r="H1094" i="43"/>
  <c r="H1145" i="43"/>
  <c r="H1132" i="43"/>
  <c r="H1005" i="43"/>
  <c r="H881" i="43"/>
  <c r="H1076" i="43"/>
  <c r="H857" i="43"/>
  <c r="H883" i="43"/>
  <c r="H1039" i="43"/>
  <c r="H619" i="43"/>
  <c r="H741" i="43"/>
  <c r="H859" i="43"/>
  <c r="H977" i="43"/>
  <c r="H1075" i="43"/>
  <c r="H1038" i="43"/>
  <c r="H1050" i="43"/>
  <c r="H1092" i="43"/>
  <c r="H1126" i="43"/>
  <c r="H748" i="43"/>
  <c r="H1176" i="43"/>
  <c r="H602" i="43"/>
  <c r="H1019" i="43"/>
  <c r="H605" i="43"/>
  <c r="H952" i="43"/>
  <c r="H785" i="43"/>
  <c r="H944" i="43"/>
  <c r="H876" i="43"/>
  <c r="H945" i="43"/>
  <c r="H943" i="43"/>
  <c r="H1024" i="43"/>
  <c r="H1078" i="43"/>
  <c r="H1207" i="43"/>
  <c r="H908" i="43"/>
  <c r="H721" i="43"/>
  <c r="H773" i="43"/>
  <c r="H1043" i="43"/>
  <c r="H1071" i="43"/>
  <c r="H998" i="43"/>
  <c r="H833" i="43"/>
  <c r="H1196" i="43"/>
  <c r="H1129" i="43"/>
  <c r="H470" i="43"/>
  <c r="H1020" i="43"/>
  <c r="H631" i="43"/>
  <c r="H872" i="43"/>
  <c r="H1036" i="43"/>
  <c r="H1034" i="43"/>
  <c r="H477" i="43"/>
  <c r="H529" i="43"/>
  <c r="H1007" i="43"/>
  <c r="H853" i="43"/>
  <c r="H1053" i="43"/>
  <c r="H901" i="43"/>
  <c r="H1162" i="43"/>
  <c r="H999" i="43"/>
  <c r="H1120" i="43"/>
  <c r="H574" i="43"/>
  <c r="H869" i="43"/>
  <c r="H981" i="43"/>
  <c r="H808" i="43"/>
  <c r="H1099" i="43"/>
  <c r="H919" i="43"/>
  <c r="H834" i="43"/>
  <c r="H301" i="43"/>
  <c r="H982" i="43"/>
  <c r="H1236" i="43"/>
  <c r="H1077" i="43"/>
  <c r="H882" i="43"/>
  <c r="H690" i="43"/>
  <c r="H994" i="43"/>
  <c r="H1087" i="43"/>
  <c r="H933" i="43"/>
  <c r="H1169" i="43"/>
  <c r="H1166" i="43"/>
  <c r="H731" i="43"/>
  <c r="H822" i="43"/>
  <c r="H1069" i="43"/>
  <c r="H759" i="43"/>
  <c r="H762" i="43"/>
  <c r="H993" i="43"/>
  <c r="H666" i="43"/>
  <c r="H987" i="43"/>
  <c r="H928" i="43"/>
  <c r="H953" i="43"/>
  <c r="H1195" i="43"/>
  <c r="H1163" i="43"/>
  <c r="H1153" i="43"/>
  <c r="H1177" i="43"/>
  <c r="H788" i="43"/>
  <c r="H866" i="43"/>
  <c r="H1130" i="43"/>
  <c r="H898" i="43"/>
  <c r="H1151" i="43"/>
  <c r="H1111" i="43"/>
  <c r="H1042" i="43"/>
  <c r="H1095" i="43"/>
  <c r="H938" i="43"/>
  <c r="H1026" i="43"/>
  <c r="H951" i="43"/>
  <c r="H671" i="43"/>
  <c r="H910" i="43"/>
  <c r="H1133" i="43"/>
  <c r="H1164" i="43"/>
  <c r="H850" i="43"/>
  <c r="H1115" i="43"/>
  <c r="H820" i="43"/>
  <c r="H1118" i="43"/>
  <c r="H1080" i="43"/>
  <c r="H1154" i="43"/>
  <c r="H885" i="43"/>
  <c r="H1018" i="43"/>
  <c r="H300" i="43"/>
  <c r="H1194" i="43"/>
  <c r="H995" i="43"/>
  <c r="H1221" i="43"/>
  <c r="H1137" i="43"/>
  <c r="H1157" i="43"/>
  <c r="H1065" i="43"/>
  <c r="H1116" i="43"/>
  <c r="H840" i="43"/>
  <c r="H1089" i="43"/>
  <c r="H495" i="43"/>
  <c r="H936" i="43"/>
  <c r="H1223" i="43"/>
  <c r="H1234" i="43"/>
  <c r="H984" i="43"/>
  <c r="H1014" i="43"/>
  <c r="H1158" i="43"/>
  <c r="H1140" i="43"/>
  <c r="H780" i="43"/>
  <c r="H975" i="43"/>
  <c r="H1204" i="43"/>
  <c r="H1214" i="43"/>
  <c r="H1155" i="43"/>
  <c r="H1179" i="43"/>
  <c r="H830" i="43"/>
  <c r="H1119" i="43"/>
  <c r="H1144" i="43"/>
  <c r="H1150" i="43"/>
  <c r="H1237" i="43"/>
  <c r="H1206" i="43"/>
  <c r="H1108" i="43"/>
  <c r="H1213" i="43"/>
  <c r="H1063" i="43"/>
  <c r="H958" i="43"/>
  <c r="H976" i="43"/>
  <c r="H1156" i="43"/>
  <c r="H1057" i="43"/>
  <c r="H590" i="43"/>
  <c r="H1009" i="43"/>
  <c r="H1217" i="43"/>
  <c r="H1128" i="43"/>
  <c r="H429" i="43"/>
  <c r="H1015" i="43"/>
  <c r="H1220" i="43"/>
  <c r="H1209" i="43"/>
  <c r="H285" i="43"/>
  <c r="H791" i="43"/>
  <c r="H854" i="43"/>
  <c r="H1240" i="43"/>
  <c r="H663" i="43"/>
  <c r="H1235" i="43"/>
  <c r="H1193" i="43"/>
  <c r="H1208" i="43"/>
  <c r="H1134" i="43"/>
  <c r="H1090" i="43"/>
  <c r="H1030" i="43"/>
  <c r="H1178" i="43"/>
  <c r="H1079" i="43"/>
  <c r="H1233" i="43"/>
  <c r="H1231" i="43"/>
  <c r="H940" i="43"/>
  <c r="H1211" i="43"/>
  <c r="H985" i="43"/>
  <c r="H1212" i="43"/>
  <c r="H1139" i="43"/>
  <c r="H1241" i="43"/>
  <c r="H1091" i="43"/>
  <c r="H1242" i="43"/>
  <c r="H1222" i="43"/>
  <c r="H1243" i="43"/>
  <c r="H739" i="43"/>
  <c r="E49" i="39" l="1"/>
  <c r="E69" i="39" l="1"/>
  <c r="L9" i="38"/>
  <c r="L11" i="38"/>
  <c r="L14" i="38"/>
  <c r="L15" i="38"/>
  <c r="L8" i="38"/>
  <c r="L18" i="38"/>
  <c r="L10" i="38"/>
  <c r="L16" i="38"/>
  <c r="L22" i="38"/>
  <c r="L57" i="38"/>
  <c r="L17" i="38"/>
  <c r="L13" i="38"/>
  <c r="L19" i="38"/>
  <c r="L24" i="38"/>
  <c r="L54" i="38"/>
  <c r="L43" i="38"/>
  <c r="L42" i="38"/>
  <c r="L69" i="38"/>
  <c r="L20" i="38"/>
  <c r="L27" i="38"/>
  <c r="L35" i="38"/>
  <c r="L21" i="38"/>
  <c r="L30" i="38"/>
  <c r="L87" i="38"/>
  <c r="L29" i="38"/>
  <c r="L86" i="38"/>
  <c r="L12" i="38"/>
  <c r="L39" i="38"/>
  <c r="L41" i="38"/>
  <c r="L53" i="38"/>
  <c r="L34" i="38"/>
  <c r="L58" i="38"/>
  <c r="L38" i="38"/>
  <c r="L68" i="38"/>
  <c r="L48" i="38"/>
  <c r="L26" i="38"/>
  <c r="L106" i="38"/>
  <c r="L25" i="38"/>
  <c r="L46" i="38"/>
  <c r="L74" i="38"/>
  <c r="L56" i="38"/>
  <c r="L36" i="38"/>
  <c r="L61" i="38"/>
  <c r="L49" i="38"/>
  <c r="L79" i="38"/>
  <c r="L28" i="38"/>
  <c r="L50" i="38"/>
  <c r="L64" i="38"/>
  <c r="L70" i="38"/>
  <c r="L45" i="38"/>
  <c r="L32" i="38"/>
  <c r="L33" i="38"/>
  <c r="L55" i="38"/>
  <c r="L40" i="38"/>
  <c r="L62" i="38"/>
  <c r="L44" i="38"/>
  <c r="L135" i="38"/>
  <c r="L37" i="38"/>
  <c r="L108" i="38"/>
  <c r="L100" i="38"/>
  <c r="L59" i="38"/>
  <c r="L128" i="38"/>
  <c r="L131" i="38"/>
  <c r="L111" i="38"/>
  <c r="L76" i="38"/>
  <c r="L82" i="38"/>
  <c r="L31" i="38"/>
  <c r="L67" i="38"/>
  <c r="L52" i="38"/>
  <c r="L63" i="38"/>
  <c r="L126" i="38"/>
  <c r="L159" i="38"/>
  <c r="L85" i="38"/>
  <c r="L113" i="38"/>
  <c r="L176" i="38"/>
  <c r="L116" i="38"/>
  <c r="L110" i="38"/>
  <c r="L138" i="38"/>
  <c r="L109" i="38"/>
  <c r="L153" i="38"/>
  <c r="L73" i="38"/>
  <c r="L136" i="38"/>
  <c r="L133" i="38"/>
  <c r="L117" i="38"/>
  <c r="L71" i="38"/>
  <c r="L94" i="38"/>
  <c r="L91" i="38"/>
  <c r="L84" i="38"/>
  <c r="L157" i="38"/>
  <c r="L89" i="38"/>
  <c r="L134" i="38"/>
  <c r="L210" i="38"/>
  <c r="L77" i="38"/>
  <c r="L152" i="38"/>
  <c r="L88" i="38"/>
  <c r="L72" i="38"/>
  <c r="L125" i="38"/>
  <c r="L78" i="38"/>
  <c r="L75" i="38"/>
  <c r="L103" i="38"/>
  <c r="L112" i="38"/>
  <c r="L122" i="38"/>
  <c r="L97" i="38"/>
  <c r="L107" i="38"/>
  <c r="L51" i="38"/>
  <c r="L121" i="38"/>
  <c r="L60" i="38"/>
  <c r="L120" i="38"/>
  <c r="L183" i="38"/>
  <c r="L137" i="38"/>
  <c r="L175" i="38"/>
  <c r="L147" i="38"/>
  <c r="L170" i="38"/>
  <c r="L163" i="38"/>
  <c r="L139" i="38"/>
  <c r="L118" i="38"/>
  <c r="L124" i="38"/>
  <c r="L148" i="38"/>
  <c r="L172" i="38"/>
  <c r="L221" i="38"/>
  <c r="L80" i="38"/>
  <c r="L156" i="38"/>
  <c r="L164" i="38"/>
  <c r="L144" i="38"/>
  <c r="L92" i="38"/>
  <c r="L219" i="38"/>
  <c r="L200" i="38"/>
  <c r="L161" i="38"/>
  <c r="L154" i="38"/>
  <c r="L182" i="38"/>
  <c r="L81" i="38"/>
  <c r="L130" i="38"/>
  <c r="L99" i="38"/>
  <c r="L185" i="38"/>
  <c r="L191" i="38"/>
  <c r="L162" i="38"/>
  <c r="L203" i="38"/>
  <c r="L65" i="38"/>
  <c r="L96" i="38"/>
  <c r="L160" i="38"/>
  <c r="L140" i="38"/>
  <c r="L114" i="38"/>
  <c r="L212" i="38"/>
  <c r="L155" i="38"/>
  <c r="L142" i="38"/>
  <c r="L101" i="38"/>
  <c r="L146" i="38"/>
  <c r="L149" i="38"/>
  <c r="L104" i="38"/>
  <c r="L90" i="38"/>
  <c r="L171" i="38"/>
  <c r="L230" i="38"/>
  <c r="L226" i="38"/>
  <c r="L95" i="38"/>
  <c r="L208" i="38"/>
  <c r="L98" i="38"/>
  <c r="L187" i="38"/>
  <c r="L231" i="38"/>
  <c r="L186" i="38"/>
  <c r="L228" i="38"/>
  <c r="L207" i="38"/>
  <c r="L179" i="38"/>
  <c r="L205" i="38"/>
  <c r="L209" i="38"/>
  <c r="L178" i="38"/>
  <c r="L217" i="38"/>
  <c r="L169" i="38"/>
  <c r="L66" i="38"/>
  <c r="L119" i="38"/>
  <c r="L174" i="38"/>
  <c r="L196" i="38"/>
  <c r="L201" i="38"/>
  <c r="L83" i="38"/>
  <c r="L195" i="38"/>
  <c r="L143" i="38"/>
  <c r="L229" i="38"/>
  <c r="L198" i="38"/>
  <c r="L132" i="38"/>
  <c r="L211" i="38"/>
  <c r="L214" i="38"/>
  <c r="L105" i="38"/>
  <c r="L141" i="38"/>
  <c r="L102" i="38"/>
  <c r="L188" i="38"/>
  <c r="L199" i="38"/>
  <c r="L127" i="38"/>
  <c r="L93" i="38"/>
  <c r="L204" i="38"/>
  <c r="L206" i="38"/>
  <c r="L151" i="38"/>
  <c r="L177" i="38"/>
  <c r="L168" i="38"/>
  <c r="L192" i="38"/>
  <c r="L145" i="38"/>
  <c r="L115" i="38"/>
  <c r="L190" i="38"/>
  <c r="L123" i="38"/>
  <c r="L232" i="38"/>
  <c r="L225" i="38"/>
  <c r="L222" i="38"/>
  <c r="L224" i="38"/>
  <c r="L202" i="38"/>
  <c r="L167" i="38"/>
  <c r="L193" i="38"/>
  <c r="L227" i="38"/>
  <c r="L47" i="38"/>
  <c r="L150" i="38"/>
  <c r="L129" i="38"/>
  <c r="L197" i="38"/>
  <c r="L223" i="38"/>
  <c r="L181" i="38"/>
  <c r="L233" i="38"/>
  <c r="L234" i="38"/>
  <c r="L235" i="38"/>
  <c r="L236" i="38"/>
  <c r="L237" i="38"/>
  <c r="L184" i="38"/>
  <c r="L166" i="38"/>
  <c r="L238" i="38"/>
  <c r="L216" i="38"/>
  <c r="L194" i="38"/>
  <c r="L213" i="38"/>
  <c r="L23" i="38"/>
  <c r="L165" i="38"/>
  <c r="L239" i="38"/>
  <c r="L240" i="38"/>
  <c r="L241" i="38"/>
  <c r="L242" i="38"/>
  <c r="L243" i="38"/>
  <c r="L244" i="38"/>
  <c r="L245" i="38"/>
  <c r="L246" i="38"/>
  <c r="L247" i="38"/>
  <c r="L218" i="38"/>
  <c r="L248" i="38"/>
  <c r="L249" i="38"/>
  <c r="L220" i="38"/>
  <c r="L250" i="38"/>
  <c r="L251" i="38"/>
  <c r="L252" i="38"/>
  <c r="L173" i="38"/>
  <c r="L180" i="38"/>
  <c r="L158" i="38"/>
  <c r="L215" i="38"/>
  <c r="L189" i="38"/>
  <c r="M9" i="38"/>
  <c r="M11" i="38"/>
  <c r="M14" i="38"/>
  <c r="M15" i="38"/>
  <c r="M8" i="38"/>
  <c r="M18" i="38"/>
  <c r="M10" i="38"/>
  <c r="M16" i="38"/>
  <c r="M22" i="38"/>
  <c r="M57" i="38"/>
  <c r="M17" i="38"/>
  <c r="M13" i="38"/>
  <c r="M19" i="38"/>
  <c r="M24" i="38"/>
  <c r="M54" i="38"/>
  <c r="M43" i="38"/>
  <c r="M42" i="38"/>
  <c r="M69" i="38"/>
  <c r="M20" i="38"/>
  <c r="M27" i="38"/>
  <c r="M35" i="38"/>
  <c r="M21" i="38"/>
  <c r="M30" i="38"/>
  <c r="M87" i="38"/>
  <c r="M29" i="38"/>
  <c r="M86" i="38"/>
  <c r="M12" i="38"/>
  <c r="M39" i="38"/>
  <c r="M41" i="38"/>
  <c r="M53" i="38"/>
  <c r="M34" i="38"/>
  <c r="M58" i="38"/>
  <c r="M38" i="38"/>
  <c r="M68" i="38"/>
  <c r="M48" i="38"/>
  <c r="M26" i="38"/>
  <c r="M106" i="38"/>
  <c r="M25" i="38"/>
  <c r="M46" i="38"/>
  <c r="M74" i="38"/>
  <c r="M56" i="38"/>
  <c r="M36" i="38"/>
  <c r="M61" i="38"/>
  <c r="M49" i="38"/>
  <c r="M79" i="38"/>
  <c r="M28" i="38"/>
  <c r="M50" i="38"/>
  <c r="M64" i="38"/>
  <c r="M70" i="38"/>
  <c r="M45" i="38"/>
  <c r="M32" i="38"/>
  <c r="M33" i="38"/>
  <c r="M55" i="38"/>
  <c r="M40" i="38"/>
  <c r="M62" i="38"/>
  <c r="M44" i="38"/>
  <c r="M135" i="38"/>
  <c r="M37" i="38"/>
  <c r="M108" i="38"/>
  <c r="M100" i="38"/>
  <c r="M59" i="38"/>
  <c r="M128" i="38"/>
  <c r="M131" i="38"/>
  <c r="M111" i="38"/>
  <c r="M76" i="38"/>
  <c r="M82" i="38"/>
  <c r="M31" i="38"/>
  <c r="M67" i="38"/>
  <c r="M52" i="38"/>
  <c r="M63" i="38"/>
  <c r="M126" i="38"/>
  <c r="M159" i="38"/>
  <c r="M85" i="38"/>
  <c r="M113" i="38"/>
  <c r="M176" i="38"/>
  <c r="M116" i="38"/>
  <c r="M110" i="38"/>
  <c r="M138" i="38"/>
  <c r="M109" i="38"/>
  <c r="M153" i="38"/>
  <c r="M73" i="38"/>
  <c r="M136" i="38"/>
  <c r="M133" i="38"/>
  <c r="M117" i="38"/>
  <c r="M71" i="38"/>
  <c r="M94" i="38"/>
  <c r="M91" i="38"/>
  <c r="M84" i="38"/>
  <c r="M157" i="38"/>
  <c r="M89" i="38"/>
  <c r="M134" i="38"/>
  <c r="M210" i="38"/>
  <c r="M77" i="38"/>
  <c r="M152" i="38"/>
  <c r="M88" i="38"/>
  <c r="M72" i="38"/>
  <c r="M125" i="38"/>
  <c r="M78" i="38"/>
  <c r="M75" i="38"/>
  <c r="M103" i="38"/>
  <c r="M112" i="38"/>
  <c r="M122" i="38"/>
  <c r="M97" i="38"/>
  <c r="M107" i="38"/>
  <c r="M51" i="38"/>
  <c r="M121" i="38"/>
  <c r="M60" i="38"/>
  <c r="M120" i="38"/>
  <c r="M183" i="38"/>
  <c r="M137" i="38"/>
  <c r="M175" i="38"/>
  <c r="M147" i="38"/>
  <c r="M170" i="38"/>
  <c r="M163" i="38"/>
  <c r="M139" i="38"/>
  <c r="M118" i="38"/>
  <c r="M124" i="38"/>
  <c r="M148" i="38"/>
  <c r="M172" i="38"/>
  <c r="M221" i="38"/>
  <c r="M80" i="38"/>
  <c r="M156" i="38"/>
  <c r="M164" i="38"/>
  <c r="M144" i="38"/>
  <c r="M92" i="38"/>
  <c r="M219" i="38"/>
  <c r="M200" i="38"/>
  <c r="M161" i="38"/>
  <c r="M154" i="38"/>
  <c r="M182" i="38"/>
  <c r="M81" i="38"/>
  <c r="M130" i="38"/>
  <c r="M99" i="38"/>
  <c r="M185" i="38"/>
  <c r="M191" i="38"/>
  <c r="M162" i="38"/>
  <c r="M203" i="38"/>
  <c r="M65" i="38"/>
  <c r="M96" i="38"/>
  <c r="M160" i="38"/>
  <c r="M140" i="38"/>
  <c r="M114" i="38"/>
  <c r="M212" i="38"/>
  <c r="M155" i="38"/>
  <c r="M142" i="38"/>
  <c r="M101" i="38"/>
  <c r="M146" i="38"/>
  <c r="M149" i="38"/>
  <c r="M104" i="38"/>
  <c r="M90" i="38"/>
  <c r="M171" i="38"/>
  <c r="M230" i="38"/>
  <c r="M226" i="38"/>
  <c r="M95" i="38"/>
  <c r="M208" i="38"/>
  <c r="M98" i="38"/>
  <c r="M187" i="38"/>
  <c r="M231" i="38"/>
  <c r="M186" i="38"/>
  <c r="M228" i="38"/>
  <c r="M207" i="38"/>
  <c r="M179" i="38"/>
  <c r="M205" i="38"/>
  <c r="M209" i="38"/>
  <c r="M178" i="38"/>
  <c r="M217" i="38"/>
  <c r="M169" i="38"/>
  <c r="M66" i="38"/>
  <c r="M119" i="38"/>
  <c r="M174" i="38"/>
  <c r="M196" i="38"/>
  <c r="M201" i="38"/>
  <c r="M83" i="38"/>
  <c r="M195" i="38"/>
  <c r="M143" i="38"/>
  <c r="M229" i="38"/>
  <c r="M198" i="38"/>
  <c r="M132" i="38"/>
  <c r="M211" i="38"/>
  <c r="M214" i="38"/>
  <c r="M105" i="38"/>
  <c r="M141" i="38"/>
  <c r="M102" i="38"/>
  <c r="M188" i="38"/>
  <c r="M199" i="38"/>
  <c r="M127" i="38"/>
  <c r="M93" i="38"/>
  <c r="M204" i="38"/>
  <c r="M206" i="38"/>
  <c r="M151" i="38"/>
  <c r="M177" i="38"/>
  <c r="M168" i="38"/>
  <c r="M192" i="38"/>
  <c r="M145" i="38"/>
  <c r="M115" i="38"/>
  <c r="M190" i="38"/>
  <c r="M123" i="38"/>
  <c r="M232" i="38"/>
  <c r="M225" i="38"/>
  <c r="M222" i="38"/>
  <c r="M224" i="38"/>
  <c r="M202" i="38"/>
  <c r="M167" i="38"/>
  <c r="M193" i="38"/>
  <c r="M227" i="38"/>
  <c r="M47" i="38"/>
  <c r="M150" i="38"/>
  <c r="M129" i="38"/>
  <c r="M197" i="38"/>
  <c r="M223" i="38"/>
  <c r="M181" i="38"/>
  <c r="M233" i="38"/>
  <c r="M234" i="38"/>
  <c r="M235" i="38"/>
  <c r="M236" i="38"/>
  <c r="M237" i="38"/>
  <c r="M184" i="38"/>
  <c r="M166" i="38"/>
  <c r="M238" i="38"/>
  <c r="M216" i="38"/>
  <c r="M194" i="38"/>
  <c r="M213" i="38"/>
  <c r="M23" i="38"/>
  <c r="M165" i="38"/>
  <c r="M239" i="38"/>
  <c r="M240" i="38"/>
  <c r="M241" i="38"/>
  <c r="M242" i="38"/>
  <c r="M243" i="38"/>
  <c r="M244" i="38"/>
  <c r="M245" i="38"/>
  <c r="M246" i="38"/>
  <c r="M247" i="38"/>
  <c r="M218" i="38"/>
  <c r="M248" i="38"/>
  <c r="M249" i="38"/>
  <c r="M220" i="38"/>
  <c r="M250" i="38"/>
  <c r="M251" i="38"/>
  <c r="M252" i="38"/>
  <c r="M173" i="38"/>
  <c r="M180" i="38"/>
  <c r="M158" i="38"/>
  <c r="M215" i="38"/>
  <c r="M189" i="38"/>
  <c r="B1244" i="37" l="1"/>
  <c r="B1244" i="43"/>
  <c r="I1040" i="43" l="1"/>
  <c r="I440" i="43"/>
  <c r="I889" i="43"/>
  <c r="I694" i="43"/>
  <c r="I353" i="43"/>
  <c r="I695" i="43"/>
  <c r="I499" i="43"/>
  <c r="I816" i="43"/>
  <c r="I174" i="43"/>
  <c r="I391" i="43"/>
  <c r="I774" i="43"/>
  <c r="I965" i="43"/>
  <c r="I213" i="43"/>
  <c r="I1185" i="43"/>
  <c r="I74" i="43"/>
  <c r="I341" i="43"/>
  <c r="I760" i="43"/>
  <c r="I737" i="43"/>
  <c r="I450" i="43"/>
  <c r="I539" i="43"/>
  <c r="I757" i="43"/>
  <c r="I640" i="43"/>
  <c r="I416" i="43"/>
  <c r="I381" i="43"/>
  <c r="I304" i="43"/>
  <c r="I31" i="43"/>
  <c r="I44" i="43"/>
  <c r="I37" i="43"/>
  <c r="I47" i="43"/>
  <c r="I139" i="43"/>
  <c r="I114" i="43"/>
  <c r="I54" i="43"/>
  <c r="I136" i="43"/>
  <c r="I146" i="43"/>
  <c r="I396" i="43"/>
  <c r="I155" i="43"/>
  <c r="I223" i="43"/>
  <c r="I607" i="43"/>
  <c r="I348" i="43"/>
  <c r="I258" i="43"/>
  <c r="I197" i="43"/>
  <c r="I424" i="43"/>
  <c r="I433" i="43"/>
  <c r="I252" i="43"/>
  <c r="I239" i="43"/>
  <c r="I668" i="43"/>
  <c r="I536" i="43"/>
  <c r="I479" i="43"/>
  <c r="I486" i="43"/>
  <c r="I471" i="43"/>
  <c r="I335" i="43"/>
  <c r="I305" i="43"/>
  <c r="I629" i="43"/>
  <c r="I561" i="43"/>
  <c r="I1035" i="43"/>
  <c r="I849" i="43"/>
  <c r="I1055" i="43"/>
  <c r="I677" i="43"/>
  <c r="I932" i="43"/>
  <c r="I948" i="43"/>
  <c r="I752" i="43"/>
  <c r="I403" i="43"/>
  <c r="I756" i="43"/>
  <c r="I828" i="43"/>
  <c r="I628" i="43"/>
  <c r="I717" i="43"/>
  <c r="I513" i="43"/>
  <c r="I1083" i="43"/>
  <c r="I641" i="43"/>
  <c r="I664" i="43"/>
  <c r="I627" i="43"/>
  <c r="I656" i="43"/>
  <c r="I1107" i="43"/>
  <c r="I714" i="43"/>
  <c r="I1062" i="43"/>
  <c r="I966" i="43"/>
  <c r="I1165" i="43"/>
  <c r="I1216" i="43"/>
  <c r="I1085" i="43"/>
  <c r="I653" i="43"/>
  <c r="I741" i="43"/>
  <c r="I952" i="43"/>
  <c r="I1071" i="43"/>
  <c r="I529" i="43"/>
  <c r="I301" i="43"/>
  <c r="I759" i="43"/>
  <c r="I1151" i="43"/>
  <c r="I820" i="43"/>
  <c r="I495" i="43"/>
  <c r="I1119" i="43"/>
  <c r="I1128" i="43"/>
  <c r="I1030" i="43"/>
  <c r="I739" i="43"/>
  <c r="I432" i="43"/>
  <c r="I540" i="43"/>
  <c r="I878" i="43"/>
  <c r="I1072" i="43"/>
  <c r="I590" i="43"/>
  <c r="I25" i="43"/>
  <c r="I26" i="43"/>
  <c r="I643" i="43"/>
  <c r="I308" i="43"/>
  <c r="I10" i="43"/>
  <c r="I41" i="43"/>
  <c r="I59" i="43"/>
  <c r="I62" i="43"/>
  <c r="I109" i="43"/>
  <c r="I115" i="43"/>
  <c r="I49" i="43"/>
  <c r="I204" i="43"/>
  <c r="I167" i="43"/>
  <c r="I221" i="43"/>
  <c r="I137" i="43"/>
  <c r="I273" i="43"/>
  <c r="I267" i="43"/>
  <c r="I613" i="43"/>
  <c r="I113" i="43"/>
  <c r="I387" i="43"/>
  <c r="I383" i="43"/>
  <c r="I190" i="43"/>
  <c r="I707" i="43"/>
  <c r="I371" i="43"/>
  <c r="I321" i="43"/>
  <c r="I168" i="43"/>
  <c r="I65" i="43"/>
  <c r="I229" i="43"/>
  <c r="I451" i="43"/>
  <c r="I311" i="43"/>
  <c r="I926" i="43"/>
  <c r="I392" i="43"/>
  <c r="I635" i="43"/>
  <c r="I233" i="43"/>
  <c r="I724" i="43"/>
  <c r="I526" i="43"/>
  <c r="I116" i="43"/>
  <c r="I407" i="43"/>
  <c r="I453" i="43"/>
  <c r="I587" i="43"/>
  <c r="I521" i="43"/>
  <c r="I481" i="43"/>
  <c r="I702" i="43"/>
  <c r="I355" i="43"/>
  <c r="I634" i="43"/>
  <c r="I911" i="43"/>
  <c r="I743" i="43"/>
  <c r="I435" i="43"/>
  <c r="I846" i="43"/>
  <c r="I1186" i="43"/>
  <c r="I867" i="43"/>
  <c r="I907" i="43"/>
  <c r="I622" i="43"/>
  <c r="I1011" i="43"/>
  <c r="I1045" i="43"/>
  <c r="I891" i="43"/>
  <c r="I580" i="43"/>
  <c r="I687" i="43"/>
  <c r="I799" i="43"/>
  <c r="I1105" i="43"/>
  <c r="I847" i="43"/>
  <c r="I825" i="43"/>
  <c r="I793" i="43"/>
  <c r="I818" i="43"/>
  <c r="I961" i="43"/>
  <c r="I859" i="43"/>
  <c r="I785" i="43"/>
  <c r="I998" i="43"/>
  <c r="I1007" i="43"/>
  <c r="I982" i="43"/>
  <c r="I762" i="43"/>
  <c r="I1118" i="43"/>
  <c r="I936" i="43"/>
  <c r="I1144" i="43"/>
  <c r="I429" i="43"/>
  <c r="I1178" i="43"/>
  <c r="I157" i="43"/>
  <c r="I950" i="43"/>
  <c r="I866" i="43"/>
  <c r="I111" i="43"/>
  <c r="I713" i="43"/>
  <c r="I8" i="43"/>
  <c r="I56" i="43"/>
  <c r="I16" i="43"/>
  <c r="I40" i="43"/>
  <c r="I83" i="43"/>
  <c r="I32" i="43"/>
  <c r="I88" i="43"/>
  <c r="I185" i="43"/>
  <c r="I98" i="43"/>
  <c r="I196" i="43"/>
  <c r="I181" i="43"/>
  <c r="I379" i="43"/>
  <c r="I488" i="43"/>
  <c r="I170" i="43"/>
  <c r="I364" i="43"/>
  <c r="I242" i="43"/>
  <c r="I52" i="43"/>
  <c r="I192" i="43"/>
  <c r="I545" i="43"/>
  <c r="I423" i="43"/>
  <c r="I171" i="43"/>
  <c r="I318" i="43"/>
  <c r="I199" i="43"/>
  <c r="I164" i="43"/>
  <c r="I409" i="43"/>
  <c r="I306" i="43"/>
  <c r="I720" i="43"/>
  <c r="I651" i="43"/>
  <c r="I410" i="43"/>
  <c r="I644" i="43"/>
  <c r="I458" i="43"/>
  <c r="I299" i="43"/>
  <c r="I606" i="43"/>
  <c r="I685" i="43"/>
  <c r="I939" i="43"/>
  <c r="I474" i="43"/>
  <c r="I871" i="43"/>
  <c r="I1013" i="43"/>
  <c r="I868" i="43"/>
  <c r="I547" i="43"/>
  <c r="I969" i="43"/>
  <c r="I654" i="43"/>
  <c r="I329" i="43"/>
  <c r="I824" i="43"/>
  <c r="I646" i="43"/>
  <c r="I118" i="43"/>
  <c r="I489" i="43"/>
  <c r="I880" i="43"/>
  <c r="I700" i="43"/>
  <c r="I769" i="43"/>
  <c r="I1152" i="43"/>
  <c r="I1096" i="43"/>
  <c r="I553" i="43"/>
  <c r="I1056" i="43"/>
  <c r="I900" i="43"/>
  <c r="I918" i="43"/>
  <c r="I382" i="43"/>
  <c r="I997" i="43"/>
  <c r="I1171" i="43"/>
  <c r="I814" i="43"/>
  <c r="I977" i="43"/>
  <c r="I853" i="43"/>
  <c r="I1236" i="43"/>
  <c r="I993" i="43"/>
  <c r="I1111" i="43"/>
  <c r="I1080" i="43"/>
  <c r="I1223" i="43"/>
  <c r="I1150" i="43"/>
  <c r="I1015" i="43"/>
  <c r="I1079" i="43"/>
  <c r="I20" i="43"/>
  <c r="I179" i="43"/>
  <c r="I394" i="43"/>
  <c r="I736" i="43"/>
  <c r="I877" i="43"/>
  <c r="I883" i="43"/>
  <c r="I1242" i="43"/>
  <c r="I33" i="43"/>
  <c r="I122" i="43"/>
  <c r="I393" i="43"/>
  <c r="I352" i="43"/>
  <c r="I838" i="43"/>
  <c r="I9" i="43"/>
  <c r="I42" i="43"/>
  <c r="I30" i="43"/>
  <c r="I127" i="43"/>
  <c r="I60" i="43"/>
  <c r="I156" i="43"/>
  <c r="I28" i="43"/>
  <c r="I142" i="43"/>
  <c r="I129" i="43"/>
  <c r="I131" i="43"/>
  <c r="I209" i="43"/>
  <c r="I138" i="43"/>
  <c r="I201" i="43"/>
  <c r="I219" i="43"/>
  <c r="I275" i="43"/>
  <c r="I314" i="43"/>
  <c r="I420" i="43"/>
  <c r="I58" i="43"/>
  <c r="I727" i="43"/>
  <c r="I597" i="43"/>
  <c r="I746" i="43"/>
  <c r="I492" i="43"/>
  <c r="I198" i="43"/>
  <c r="I438" i="43"/>
  <c r="I328" i="43"/>
  <c r="I1002" i="43"/>
  <c r="I447" i="43"/>
  <c r="I295" i="43"/>
  <c r="I441" i="43"/>
  <c r="I528" i="43"/>
  <c r="I699" i="43"/>
  <c r="I501" i="43"/>
  <c r="I693" i="43"/>
  <c r="I886" i="43"/>
  <c r="I1027" i="43"/>
  <c r="I503" i="43"/>
  <c r="I673" i="43"/>
  <c r="I735" i="43"/>
  <c r="I385" i="43"/>
  <c r="I595" i="43"/>
  <c r="I801" i="43"/>
  <c r="I603" i="43"/>
  <c r="I863" i="43"/>
  <c r="I1031" i="43"/>
  <c r="I609" i="43"/>
  <c r="I647" i="43"/>
  <c r="I550" i="43"/>
  <c r="I548" i="43"/>
  <c r="I730" i="43"/>
  <c r="I1022" i="43"/>
  <c r="I633" i="43"/>
  <c r="I765" i="43"/>
  <c r="I1064" i="43"/>
  <c r="I920" i="43"/>
  <c r="I1021" i="43"/>
  <c r="I913" i="43"/>
  <c r="I904" i="43"/>
  <c r="I1075" i="43"/>
  <c r="I944" i="43"/>
  <c r="I833" i="43"/>
  <c r="I1053" i="43"/>
  <c r="I1077" i="43"/>
  <c r="I666" i="43"/>
  <c r="I1042" i="43"/>
  <c r="I1154" i="43"/>
  <c r="I1234" i="43"/>
  <c r="I1237" i="43"/>
  <c r="I1220" i="43"/>
  <c r="I1233" i="43"/>
  <c r="I39" i="43"/>
  <c r="I123" i="43"/>
  <c r="I380" i="43"/>
  <c r="I1025" i="43"/>
  <c r="I896" i="43"/>
  <c r="I884" i="43"/>
  <c r="I1179" i="43"/>
  <c r="I563" i="43"/>
  <c r="I542" i="43"/>
  <c r="I942" i="43"/>
  <c r="I658" i="43"/>
  <c r="I726" i="43"/>
  <c r="I12" i="43"/>
  <c r="I85" i="43"/>
  <c r="I46" i="43"/>
  <c r="I205" i="43"/>
  <c r="I104" i="43"/>
  <c r="I189" i="43"/>
  <c r="I203" i="43"/>
  <c r="I64" i="43"/>
  <c r="I117" i="43"/>
  <c r="I277" i="43"/>
  <c r="I80" i="43"/>
  <c r="I290" i="43"/>
  <c r="I250" i="43"/>
  <c r="I161" i="43"/>
  <c r="I338" i="43"/>
  <c r="I246" i="43"/>
  <c r="I325" i="43"/>
  <c r="I478" i="43"/>
  <c r="I210" i="43"/>
  <c r="I298" i="43"/>
  <c r="I519" i="43"/>
  <c r="I979" i="43"/>
  <c r="I790" i="43"/>
  <c r="I978" i="43"/>
  <c r="I238" i="43"/>
  <c r="I260" i="43"/>
  <c r="I612" i="43"/>
  <c r="I473" i="43"/>
  <c r="I366" i="43"/>
  <c r="I571" i="43"/>
  <c r="I456" i="43"/>
  <c r="I345" i="43"/>
  <c r="I228" i="43"/>
  <c r="I771" i="43"/>
  <c r="I615" i="43"/>
  <c r="I864" i="43"/>
  <c r="I509" i="43"/>
  <c r="I665" i="43"/>
  <c r="I491" i="43"/>
  <c r="I1131" i="43"/>
  <c r="I672" i="43"/>
  <c r="I732" i="43"/>
  <c r="I1067" i="43"/>
  <c r="I851" i="43"/>
  <c r="I1032" i="43"/>
  <c r="I813" i="43"/>
  <c r="I923" i="43"/>
  <c r="I779" i="43"/>
  <c r="I899" i="43"/>
  <c r="I895" i="43"/>
  <c r="I430" i="43"/>
  <c r="I914" i="43"/>
  <c r="I688" i="43"/>
  <c r="I805" i="43"/>
  <c r="I1113" i="43"/>
  <c r="I585" i="43"/>
  <c r="I1038" i="43"/>
  <c r="I876" i="43"/>
  <c r="I901" i="43"/>
  <c r="I987" i="43"/>
  <c r="I1095" i="43"/>
  <c r="I885" i="43"/>
  <c r="I984" i="43"/>
  <c r="I1206" i="43"/>
  <c r="I1209" i="43"/>
  <c r="I1231" i="43"/>
  <c r="I93" i="43"/>
  <c r="I516" i="43"/>
  <c r="I369" i="43"/>
  <c r="I990" i="43"/>
  <c r="I552" i="43"/>
  <c r="I313" i="43"/>
  <c r="I225" i="43"/>
  <c r="I751" i="43"/>
  <c r="I957" i="43"/>
  <c r="I14" i="43"/>
  <c r="I70" i="43"/>
  <c r="I108" i="43"/>
  <c r="I79" i="43"/>
  <c r="I87" i="43"/>
  <c r="I86" i="43"/>
  <c r="I172" i="43"/>
  <c r="I216" i="43"/>
  <c r="I153" i="43"/>
  <c r="I218" i="43"/>
  <c r="I262" i="43"/>
  <c r="I319" i="43"/>
  <c r="I241" i="43"/>
  <c r="I84" i="43"/>
  <c r="I417" i="43"/>
  <c r="I280" i="43"/>
  <c r="I184" i="43"/>
  <c r="I166" i="43"/>
  <c r="I230" i="43"/>
  <c r="I359" i="43"/>
  <c r="I507" i="43"/>
  <c r="I283" i="43"/>
  <c r="I487" i="43"/>
  <c r="I494" i="43"/>
  <c r="I506" i="43"/>
  <c r="I530" i="43"/>
  <c r="I212" i="43"/>
  <c r="I443" i="43"/>
  <c r="I294" i="43"/>
  <c r="I177" i="43"/>
  <c r="I660" i="43"/>
  <c r="I367" i="43"/>
  <c r="I591" i="43"/>
  <c r="I405" i="43"/>
  <c r="I533" i="43"/>
  <c r="I415" i="43"/>
  <c r="I476" i="43"/>
  <c r="I570" i="43"/>
  <c r="I404" i="43"/>
  <c r="I463" i="43"/>
  <c r="I361" i="43"/>
  <c r="I1000" i="43"/>
  <c r="I562" i="43"/>
  <c r="I837" i="43"/>
  <c r="I518" i="43"/>
  <c r="I676" i="43"/>
  <c r="I1006" i="43"/>
  <c r="I705" i="43"/>
  <c r="I639" i="43"/>
  <c r="I674" i="43"/>
  <c r="I678" i="43"/>
  <c r="I598" i="43"/>
  <c r="I792" i="43"/>
  <c r="I927" i="43"/>
  <c r="I797" i="43"/>
  <c r="I935" i="43"/>
  <c r="I1052" i="43"/>
  <c r="I1084" i="43"/>
  <c r="I1082" i="43"/>
  <c r="I1050" i="43"/>
  <c r="I945" i="43"/>
  <c r="I1196" i="43"/>
  <c r="I1162" i="43"/>
  <c r="I882" i="43"/>
  <c r="I938" i="43"/>
  <c r="I1018" i="43"/>
  <c r="I1014" i="43"/>
  <c r="I1108" i="43"/>
  <c r="I285" i="43"/>
  <c r="I940" i="43"/>
  <c r="I173" i="43"/>
  <c r="I245" i="43"/>
  <c r="I467" i="43"/>
  <c r="I293" i="43"/>
  <c r="I575" i="43"/>
  <c r="I835" i="43"/>
  <c r="I1116" i="43"/>
  <c r="I135" i="43"/>
  <c r="I284" i="43"/>
  <c r="I462" i="43"/>
  <c r="I426" i="43"/>
  <c r="I578" i="43"/>
  <c r="I11" i="43"/>
  <c r="I21" i="43"/>
  <c r="I34" i="43"/>
  <c r="I53" i="43"/>
  <c r="I169" i="43"/>
  <c r="I112" i="43"/>
  <c r="I77" i="43"/>
  <c r="I534" i="43"/>
  <c r="I110" i="43"/>
  <c r="I140" i="43"/>
  <c r="I461" i="43"/>
  <c r="I81" i="43"/>
  <c r="I332" i="43"/>
  <c r="I455" i="43"/>
  <c r="I419" i="43"/>
  <c r="I222" i="43"/>
  <c r="I220" i="43"/>
  <c r="I286" i="43"/>
  <c r="I266" i="43"/>
  <c r="I1127" i="43"/>
  <c r="I193" i="43"/>
  <c r="I302" i="43"/>
  <c r="I235" i="43"/>
  <c r="I636" i="43"/>
  <c r="I577" i="43"/>
  <c r="I1146" i="43"/>
  <c r="I270" i="43"/>
  <c r="I621" i="43"/>
  <c r="I525" i="43"/>
  <c r="I875" i="43"/>
  <c r="I265" i="43"/>
  <c r="I480" i="43"/>
  <c r="I517" i="43"/>
  <c r="I807" i="43"/>
  <c r="I1190" i="43"/>
  <c r="I568" i="43"/>
  <c r="I772" i="43"/>
  <c r="I708" i="43"/>
  <c r="I796" i="43"/>
  <c r="I1004" i="43"/>
  <c r="I206" i="43"/>
  <c r="I691" i="43"/>
  <c r="I655" i="43"/>
  <c r="I1121" i="43"/>
  <c r="I490" i="43"/>
  <c r="I934" i="43"/>
  <c r="I783" i="43"/>
  <c r="I740" i="43"/>
  <c r="I624" i="43"/>
  <c r="I992" i="43"/>
  <c r="I1037" i="43"/>
  <c r="I588" i="43"/>
  <c r="I784" i="43"/>
  <c r="I879" i="43"/>
  <c r="I862" i="43"/>
  <c r="I829" i="43"/>
  <c r="I959" i="43"/>
  <c r="I638" i="43"/>
  <c r="I1094" i="43"/>
  <c r="I1092" i="43"/>
  <c r="I1129" i="43"/>
  <c r="I690" i="43"/>
  <c r="I928" i="43"/>
  <c r="I1026" i="43"/>
  <c r="I300" i="43"/>
  <c r="I1158" i="43"/>
  <c r="I1213" i="43"/>
  <c r="I1211" i="43"/>
  <c r="I175" i="43"/>
  <c r="I538" i="43"/>
  <c r="I134" i="43"/>
  <c r="I696" i="43"/>
  <c r="I625" i="43"/>
  <c r="I1061" i="43"/>
  <c r="I731" i="43"/>
  <c r="I176" i="43"/>
  <c r="I207" i="43"/>
  <c r="I616" i="43"/>
  <c r="I583" i="43"/>
  <c r="I558" i="43"/>
  <c r="I17" i="43"/>
  <c r="I63" i="43"/>
  <c r="I72" i="43"/>
  <c r="I183" i="43"/>
  <c r="I51" i="43"/>
  <c r="I728" i="43"/>
  <c r="I78" i="43"/>
  <c r="I92" i="43"/>
  <c r="I515" i="43"/>
  <c r="I1016" i="43"/>
  <c r="I351" i="43"/>
  <c r="I358" i="43"/>
  <c r="I248" i="43"/>
  <c r="I151" i="43"/>
  <c r="I331" i="43"/>
  <c r="I310" i="43"/>
  <c r="I309" i="43"/>
  <c r="I165" i="43"/>
  <c r="I368" i="43"/>
  <c r="I630" i="43"/>
  <c r="I234" i="43"/>
  <c r="I418" i="43"/>
  <c r="I378" i="43"/>
  <c r="I1066" i="43"/>
  <c r="I292" i="43"/>
  <c r="I436" i="43"/>
  <c r="I475" i="43"/>
  <c r="I439" i="43"/>
  <c r="I133" i="43"/>
  <c r="I954" i="43"/>
  <c r="I482" i="43"/>
  <c r="I692" i="43"/>
  <c r="I795" i="43"/>
  <c r="I377" i="43"/>
  <c r="I589" i="43"/>
  <c r="I472" i="43"/>
  <c r="I522" i="43"/>
  <c r="I669" i="43"/>
  <c r="I712" i="43"/>
  <c r="I446" i="43"/>
  <c r="I596" i="43"/>
  <c r="I395" i="43"/>
  <c r="I983" i="43"/>
  <c r="I809" i="43"/>
  <c r="I1168" i="43"/>
  <c r="I1100" i="43"/>
  <c r="I1174" i="43"/>
  <c r="I968" i="43"/>
  <c r="I996" i="43"/>
  <c r="I1098" i="43"/>
  <c r="I1135" i="43"/>
  <c r="I980" i="43"/>
  <c r="I485" i="43"/>
  <c r="I931" i="43"/>
  <c r="I1023" i="43"/>
  <c r="I763" i="43"/>
  <c r="I761" i="43"/>
  <c r="I1145" i="43"/>
  <c r="I1126" i="43"/>
  <c r="I943" i="43"/>
  <c r="I470" i="43"/>
  <c r="I999" i="43"/>
  <c r="I994" i="43"/>
  <c r="I953" i="43"/>
  <c r="I951" i="43"/>
  <c r="I1194" i="43"/>
  <c r="I1140" i="43"/>
  <c r="I1063" i="43"/>
  <c r="I791" i="43"/>
  <c r="I985" i="43"/>
  <c r="I101" i="43"/>
  <c r="I1012" i="43"/>
  <c r="I268" i="43"/>
  <c r="I24" i="43"/>
  <c r="I66" i="43"/>
  <c r="I413" i="43"/>
  <c r="I124" i="43"/>
  <c r="I256" i="43"/>
  <c r="I147" i="43"/>
  <c r="I556" i="43"/>
  <c r="I247" i="43"/>
  <c r="I460" i="43"/>
  <c r="I143" i="43"/>
  <c r="I422" i="43"/>
  <c r="I354" i="43"/>
  <c r="I887" i="43"/>
  <c r="I320" i="43"/>
  <c r="I428" i="43"/>
  <c r="I468" i="43"/>
  <c r="I73" i="43"/>
  <c r="I237" i="43"/>
  <c r="I145" i="43"/>
  <c r="I278" i="43"/>
  <c r="I188" i="43"/>
  <c r="I186" i="43"/>
  <c r="I408" i="43"/>
  <c r="I315" i="43"/>
  <c r="I373" i="43"/>
  <c r="I370" i="43"/>
  <c r="I398" i="43"/>
  <c r="I350" i="43"/>
  <c r="I839" i="43"/>
  <c r="I356" i="43"/>
  <c r="I564" i="43"/>
  <c r="I288" i="43"/>
  <c r="I464" i="43"/>
  <c r="I546" i="43"/>
  <c r="I1106" i="43"/>
  <c r="I729" i="43"/>
  <c r="I618" i="43"/>
  <c r="I949" i="43"/>
  <c r="I565" i="43"/>
  <c r="I626" i="43"/>
  <c r="I632" i="43"/>
  <c r="I1033" i="43"/>
  <c r="I798" i="43"/>
  <c r="I376" i="43"/>
  <c r="I855" i="43"/>
  <c r="I1109" i="43"/>
  <c r="I827" i="43"/>
  <c r="I758" i="43"/>
  <c r="I915" i="43"/>
  <c r="I1068" i="43"/>
  <c r="I970" i="43"/>
  <c r="I1093" i="43"/>
  <c r="I794" i="43"/>
  <c r="I689" i="43"/>
  <c r="I832" i="43"/>
  <c r="I1143" i="43"/>
  <c r="I892" i="43"/>
  <c r="I890" i="43"/>
  <c r="I1048" i="43"/>
  <c r="I1132" i="43"/>
  <c r="I1024" i="43"/>
  <c r="I1020" i="43"/>
  <c r="I1120" i="43"/>
  <c r="I1087" i="43"/>
  <c r="I1195" i="43"/>
  <c r="I671" i="43"/>
  <c r="I995" i="43"/>
  <c r="I780" i="43"/>
  <c r="I958" i="43"/>
  <c r="I854" i="43"/>
  <c r="I1212" i="43"/>
  <c r="I208" i="43"/>
  <c r="I535" i="43"/>
  <c r="I512" i="43"/>
  <c r="I543" i="43"/>
  <c r="I902" i="43"/>
  <c r="I1117" i="43"/>
  <c r="I69" i="43"/>
  <c r="I154" i="43"/>
  <c r="I274" i="43"/>
  <c r="I670" i="43"/>
  <c r="I13" i="43"/>
  <c r="I23" i="43"/>
  <c r="I35" i="43"/>
  <c r="I82" i="43"/>
  <c r="I38" i="43"/>
  <c r="I96" i="43"/>
  <c r="I107" i="43"/>
  <c r="I160" i="43"/>
  <c r="I150" i="43"/>
  <c r="I178" i="43"/>
  <c r="I180" i="43"/>
  <c r="I132" i="43"/>
  <c r="I459" i="43"/>
  <c r="I617" i="43"/>
  <c r="I334" i="43"/>
  <c r="I444" i="43"/>
  <c r="I126" i="43"/>
  <c r="I601" i="43"/>
  <c r="I100" i="43"/>
  <c r="I141" i="43"/>
  <c r="I551" i="43"/>
  <c r="I434" i="43"/>
  <c r="I279" i="43"/>
  <c r="I412" i="43"/>
  <c r="I682" i="43"/>
  <c r="I505" i="43"/>
  <c r="I592" i="43"/>
  <c r="I557" i="43"/>
  <c r="I572" i="43"/>
  <c r="I520" i="43"/>
  <c r="I1074" i="43"/>
  <c r="I323" i="43"/>
  <c r="I972" i="43"/>
  <c r="I202" i="43"/>
  <c r="I753" i="43"/>
  <c r="I240" i="43"/>
  <c r="I342" i="43"/>
  <c r="I497" i="43"/>
  <c r="I749" i="43"/>
  <c r="I781" i="43"/>
  <c r="I770" i="43"/>
  <c r="I1070" i="43"/>
  <c r="I974" i="43"/>
  <c r="I1112" i="43"/>
  <c r="I661" i="43"/>
  <c r="I817" i="43"/>
  <c r="I559" i="43"/>
  <c r="I659" i="43"/>
  <c r="I523" i="43"/>
  <c r="I929" i="43"/>
  <c r="I870" i="43"/>
  <c r="I1142" i="43"/>
  <c r="I649" i="43"/>
  <c r="I941" i="43"/>
  <c r="I581" i="43"/>
  <c r="I1205" i="43"/>
  <c r="I1044" i="43"/>
  <c r="I1054" i="43"/>
  <c r="I1005" i="43"/>
  <c r="I748" i="43"/>
  <c r="I1078" i="43"/>
  <c r="I631" i="43"/>
  <c r="I574" i="43"/>
  <c r="I1163" i="43"/>
  <c r="I910" i="43"/>
  <c r="I1221" i="43"/>
  <c r="I975" i="43"/>
  <c r="I976" i="43"/>
  <c r="I1240" i="43"/>
  <c r="I500" i="43"/>
  <c r="I971" i="43"/>
  <c r="I602" i="43"/>
  <c r="I921" i="43"/>
  <c r="I27" i="43"/>
  <c r="I18" i="43"/>
  <c r="I105" i="43"/>
  <c r="I36" i="43"/>
  <c r="I61" i="43"/>
  <c r="I162" i="43"/>
  <c r="I386" i="43"/>
  <c r="I125" i="43"/>
  <c r="I55" i="43"/>
  <c r="I119" i="43"/>
  <c r="I810" i="43"/>
  <c r="I67" i="43"/>
  <c r="I121" i="43"/>
  <c r="I388" i="43"/>
  <c r="I339" i="43"/>
  <c r="I744" i="43"/>
  <c r="I226" i="43"/>
  <c r="I289" i="43"/>
  <c r="I333" i="43"/>
  <c r="I297" i="43"/>
  <c r="I437" i="43"/>
  <c r="I244" i="43"/>
  <c r="I316" i="43"/>
  <c r="I397" i="43"/>
  <c r="I508" i="43"/>
  <c r="I937" i="43"/>
  <c r="I738" i="43"/>
  <c r="I599" i="43"/>
  <c r="I648" i="43"/>
  <c r="I806" i="43"/>
  <c r="I281" i="43"/>
  <c r="I922" i="43"/>
  <c r="I411" i="43"/>
  <c r="I706" i="43"/>
  <c r="I650" i="43"/>
  <c r="I623" i="43"/>
  <c r="I1138" i="43"/>
  <c r="I718" i="43"/>
  <c r="I1049" i="43"/>
  <c r="I537" i="43"/>
  <c r="I823" i="43"/>
  <c r="I1008" i="43"/>
  <c r="I1122" i="43"/>
  <c r="I498" i="43"/>
  <c r="I149" i="43"/>
  <c r="I786" i="43"/>
  <c r="I1001" i="43"/>
  <c r="I1017" i="43"/>
  <c r="I750" i="43"/>
  <c r="I831" i="43"/>
  <c r="I723" i="43"/>
  <c r="I620" i="43"/>
  <c r="I1046" i="43"/>
  <c r="I1029" i="43"/>
  <c r="I819" i="43"/>
  <c r="I881" i="43"/>
  <c r="I1207" i="43"/>
  <c r="I872" i="43"/>
  <c r="I869" i="43"/>
  <c r="I933" i="43"/>
  <c r="I1153" i="43"/>
  <c r="I1133" i="43"/>
  <c r="I1137" i="43"/>
  <c r="I1204" i="43"/>
  <c r="I663" i="43"/>
  <c r="I1139" i="43"/>
  <c r="I95" i="43"/>
  <c r="I372" i="43"/>
  <c r="I680" i="43"/>
  <c r="I964" i="43"/>
  <c r="I802" i="43"/>
  <c r="I1208" i="43"/>
  <c r="I346" i="43"/>
  <c r="I287" i="43"/>
  <c r="I667" i="43"/>
  <c r="I484" i="43"/>
  <c r="I510" i="43"/>
  <c r="I15" i="43"/>
  <c r="I75" i="43"/>
  <c r="I71" i="43"/>
  <c r="I45" i="43"/>
  <c r="I144" i="43"/>
  <c r="I148" i="43"/>
  <c r="I68" i="43"/>
  <c r="I257" i="43"/>
  <c r="I465" i="43"/>
  <c r="I555" i="43"/>
  <c r="I259" i="43"/>
  <c r="I326" i="43"/>
  <c r="I541" i="43"/>
  <c r="I261" i="43"/>
  <c r="I336" i="43"/>
  <c r="I243" i="43"/>
  <c r="I29" i="43"/>
  <c r="I374" i="43"/>
  <c r="I182" i="43"/>
  <c r="I363" i="43"/>
  <c r="I402" i="43"/>
  <c r="I375" i="43"/>
  <c r="I493" i="43"/>
  <c r="I496" i="43"/>
  <c r="I514" i="43"/>
  <c r="I158" i="43"/>
  <c r="I390" i="43"/>
  <c r="I421" i="43"/>
  <c r="I1041" i="43"/>
  <c r="I860" i="43"/>
  <c r="I703" i="43"/>
  <c r="I747" i="43"/>
  <c r="I400" i="43"/>
  <c r="I925" i="43"/>
  <c r="I264" i="43"/>
  <c r="I531" i="43"/>
  <c r="I593" i="43"/>
  <c r="I843" i="43"/>
  <c r="I988" i="43"/>
  <c r="I357" i="43"/>
  <c r="I766" i="43"/>
  <c r="I804" i="43"/>
  <c r="I1028" i="43"/>
  <c r="I544" i="43"/>
  <c r="I600" i="43"/>
  <c r="I272" i="43"/>
  <c r="I725" i="43"/>
  <c r="I608" i="43"/>
  <c r="I1232" i="43"/>
  <c r="I452" i="43"/>
  <c r="I845" i="43"/>
  <c r="I754" i="43"/>
  <c r="I657" i="43"/>
  <c r="I1010" i="43"/>
  <c r="I1110" i="43"/>
  <c r="I414" i="43"/>
  <c r="I1076" i="43"/>
  <c r="I908" i="43"/>
  <c r="I1036" i="43"/>
  <c r="I981" i="43"/>
  <c r="I1169" i="43"/>
  <c r="I1177" i="43"/>
  <c r="I1164" i="43"/>
  <c r="I1157" i="43"/>
  <c r="I1214" i="43"/>
  <c r="I1156" i="43"/>
  <c r="I1235" i="43"/>
  <c r="I1241" i="43"/>
  <c r="I103" i="43"/>
  <c r="I253" i="43"/>
  <c r="I307" i="43"/>
  <c r="I466" i="43"/>
  <c r="I917" i="43"/>
  <c r="I1099" i="43"/>
  <c r="I57" i="43"/>
  <c r="I224" i="43"/>
  <c r="I469" i="43"/>
  <c r="I317" i="43"/>
  <c r="I812" i="43"/>
  <c r="I22" i="43"/>
  <c r="I43" i="43"/>
  <c r="I91" i="43"/>
  <c r="I249" i="43"/>
  <c r="I48" i="43"/>
  <c r="I97" i="43"/>
  <c r="I90" i="43"/>
  <c r="I215" i="43"/>
  <c r="I94" i="43"/>
  <c r="I263" i="43"/>
  <c r="I191" i="43"/>
  <c r="I745" i="43"/>
  <c r="I312" i="43"/>
  <c r="I251" i="43"/>
  <c r="I789" i="43"/>
  <c r="I604" i="43"/>
  <c r="I645" i="43"/>
  <c r="I349" i="43"/>
  <c r="I344" i="43"/>
  <c r="I163" i="43"/>
  <c r="I362" i="43"/>
  <c r="I454" i="43"/>
  <c r="I282" i="43"/>
  <c r="I365" i="43"/>
  <c r="I425" i="43"/>
  <c r="I445" i="43"/>
  <c r="I255" i="43"/>
  <c r="I327" i="43"/>
  <c r="I384" i="43"/>
  <c r="I852" i="43"/>
  <c r="I291" i="43"/>
  <c r="I504" i="43"/>
  <c r="I343" i="43"/>
  <c r="I960" i="43"/>
  <c r="I1058" i="43"/>
  <c r="I449" i="43"/>
  <c r="I567" i="43"/>
  <c r="I483" i="43"/>
  <c r="I842" i="43"/>
  <c r="I1197" i="43"/>
  <c r="I930" i="43"/>
  <c r="I967" i="43"/>
  <c r="I734" i="43"/>
  <c r="I715" i="43"/>
  <c r="I722" i="43"/>
  <c r="I652" i="43"/>
  <c r="I681" i="43"/>
  <c r="I991" i="43"/>
  <c r="I733" i="43"/>
  <c r="I554" i="43"/>
  <c r="I1147" i="43"/>
  <c r="I776" i="43"/>
  <c r="I1160" i="43"/>
  <c r="I524" i="43"/>
  <c r="I549" i="43"/>
  <c r="I897" i="43"/>
  <c r="I1101" i="43"/>
  <c r="I857" i="43"/>
  <c r="I1176" i="43"/>
  <c r="I721" i="43"/>
  <c r="I1034" i="43"/>
  <c r="I808" i="43"/>
  <c r="I1166" i="43"/>
  <c r="I788" i="43"/>
  <c r="I850" i="43"/>
  <c r="I1065" i="43"/>
  <c r="I1155" i="43"/>
  <c r="I1057" i="43"/>
  <c r="I1193" i="43"/>
  <c r="I1091" i="43"/>
  <c r="I106" i="43"/>
  <c r="I401" i="43"/>
  <c r="I573" i="43"/>
  <c r="I963" i="43"/>
  <c r="I686" i="43"/>
  <c r="I1115" i="43"/>
  <c r="I200" i="43"/>
  <c r="I236" i="43"/>
  <c r="I909" i="43"/>
  <c r="I778" i="43"/>
  <c r="I584" i="43"/>
  <c r="I579" i="43"/>
  <c r="I582" i="43"/>
  <c r="I924" i="43"/>
  <c r="I1180" i="43"/>
  <c r="I1069" i="43"/>
  <c r="I50" i="43"/>
  <c r="I697" i="43"/>
  <c r="I898" i="43"/>
  <c r="I856" i="43"/>
  <c r="I19" i="43"/>
  <c r="I322" i="43"/>
  <c r="I532" i="43"/>
  <c r="I874" i="43"/>
  <c r="I858" i="43"/>
  <c r="I1130" i="43"/>
  <c r="I389" i="43"/>
  <c r="I710" i="43"/>
  <c r="I254" i="43"/>
  <c r="I1222" i="43"/>
  <c r="I89" i="43"/>
  <c r="I211" i="43"/>
  <c r="I768" i="43"/>
  <c r="I502" i="43"/>
  <c r="I675" i="43"/>
  <c r="I217" i="43"/>
  <c r="I586" i="43"/>
  <c r="I1114" i="43"/>
  <c r="I399" i="43"/>
  <c r="I194" i="43"/>
  <c r="I269" i="43"/>
  <c r="I569" i="43"/>
  <c r="I894" i="43"/>
  <c r="I1051" i="43"/>
  <c r="I906" i="43"/>
  <c r="I102" i="43"/>
  <c r="I232" i="43"/>
  <c r="I719" i="43"/>
  <c r="I698" i="43"/>
  <c r="I1039" i="43"/>
  <c r="I840" i="43"/>
  <c r="I296" i="43"/>
  <c r="I815" i="43"/>
  <c r="I755" i="43"/>
  <c r="I711" i="43"/>
  <c r="I120" i="43"/>
  <c r="I324" i="43"/>
  <c r="I800" i="43"/>
  <c r="I777" i="43"/>
  <c r="I619" i="43"/>
  <c r="I1089" i="43"/>
  <c r="I1090" i="43"/>
  <c r="I195" i="43"/>
  <c r="I231" i="43"/>
  <c r="I594" i="43"/>
  <c r="I903" i="43"/>
  <c r="I1019" i="43"/>
  <c r="I830" i="43"/>
  <c r="I337" i="43"/>
  <c r="I709" i="43"/>
  <c r="I271" i="43"/>
  <c r="I873" i="43"/>
  <c r="I605" i="43"/>
  <c r="I764" i="43"/>
  <c r="I227" i="43"/>
  <c r="I822" i="43"/>
  <c r="I128" i="43"/>
  <c r="I360" i="43"/>
  <c r="I893" i="43"/>
  <c r="I844" i="43"/>
  <c r="I773" i="43"/>
  <c r="I1009" i="43"/>
  <c r="I276" i="43"/>
  <c r="I775" i="43"/>
  <c r="I841" i="43"/>
  <c r="I1043" i="43"/>
  <c r="I1217" i="43"/>
  <c r="I1086" i="43"/>
  <c r="I919" i="43"/>
  <c r="I1243" i="43"/>
  <c r="I187" i="43"/>
  <c r="I946" i="43"/>
  <c r="I916" i="43"/>
  <c r="I1134" i="43"/>
  <c r="I477" i="43"/>
  <c r="I642" i="43"/>
  <c r="I834" i="43"/>
  <c r="I99" i="43"/>
  <c r="E187" i="38"/>
  <c r="E115" i="38"/>
  <c r="E190" i="38"/>
  <c r="E123" i="38"/>
  <c r="E149" i="38"/>
  <c r="E232" i="38"/>
  <c r="E225" i="38"/>
  <c r="E182" i="38"/>
  <c r="K1251" i="37" l="1"/>
  <c r="K1259" i="37"/>
  <c r="K1257" i="37"/>
  <c r="K1256" i="37"/>
  <c r="K1250" i="37"/>
  <c r="K1261" i="37"/>
  <c r="K1267" i="37"/>
  <c r="K1263" i="37"/>
  <c r="K1249" i="37"/>
  <c r="E99" i="38" l="1"/>
  <c r="E47" i="38"/>
  <c r="E137" i="38"/>
  <c r="E207" i="38"/>
  <c r="E150" i="38"/>
  <c r="E171" i="38"/>
  <c r="E179" i="38"/>
  <c r="E129" i="38"/>
  <c r="E197" i="38"/>
  <c r="E223" i="38"/>
  <c r="E188" i="38"/>
  <c r="E181" i="38"/>
  <c r="E233" i="38"/>
  <c r="E230" i="38"/>
  <c r="E234" i="38"/>
  <c r="E235" i="38"/>
  <c r="E205" i="38"/>
  <c r="E236" i="38"/>
  <c r="E237" i="38"/>
  <c r="E184" i="38"/>
  <c r="E166" i="38"/>
  <c r="E238" i="38"/>
  <c r="E216" i="38"/>
  <c r="E185" i="38"/>
  <c r="E194" i="38"/>
  <c r="E213" i="38"/>
  <c r="E23" i="38"/>
  <c r="E165" i="38"/>
  <c r="E239" i="38"/>
  <c r="E240" i="38"/>
  <c r="E241" i="38"/>
  <c r="E242" i="38"/>
  <c r="E243" i="38"/>
  <c r="E208" i="38"/>
  <c r="E244" i="38"/>
  <c r="E245" i="38"/>
  <c r="E246" i="38"/>
  <c r="E247" i="38"/>
  <c r="E218" i="38"/>
  <c r="E248" i="38"/>
  <c r="E249" i="38"/>
  <c r="E220" i="38"/>
  <c r="E250" i="38"/>
  <c r="E251" i="38"/>
  <c r="E252" i="38"/>
  <c r="E173" i="38"/>
  <c r="E180" i="38"/>
  <c r="E158" i="38"/>
  <c r="E215" i="38"/>
  <c r="E148" i="38"/>
  <c r="E189" i="38"/>
  <c r="B253" i="38" l="1"/>
  <c r="L1256" i="37" l="1"/>
  <c r="L1267" i="37"/>
  <c r="L1263" i="37"/>
  <c r="M28" i="39" l="1"/>
  <c r="M30" i="39"/>
  <c r="M104" i="39"/>
  <c r="M73" i="39"/>
  <c r="M42" i="39"/>
  <c r="M49" i="39"/>
  <c r="M14" i="39"/>
  <c r="M50" i="39"/>
  <c r="M35" i="39"/>
  <c r="M59" i="39"/>
  <c r="M69" i="39"/>
  <c r="M24" i="39"/>
  <c r="M79" i="39"/>
  <c r="M109" i="39"/>
  <c r="M125" i="39"/>
  <c r="M107" i="39"/>
  <c r="M37" i="39"/>
  <c r="M12" i="39"/>
  <c r="M110" i="39"/>
  <c r="M77" i="39"/>
  <c r="M95" i="39"/>
  <c r="M36" i="39"/>
  <c r="M67" i="39"/>
  <c r="M51" i="39"/>
  <c r="M120" i="39"/>
  <c r="M38" i="39"/>
  <c r="M62" i="39"/>
  <c r="M55" i="39"/>
  <c r="M31" i="39"/>
  <c r="M85" i="39"/>
  <c r="M27" i="39"/>
  <c r="M65" i="39"/>
  <c r="M61" i="39"/>
  <c r="M93" i="39"/>
  <c r="M114" i="39"/>
  <c r="M111" i="39"/>
  <c r="M47" i="39"/>
  <c r="M108" i="39"/>
  <c r="M87" i="39"/>
  <c r="M90" i="39"/>
  <c r="M76" i="39"/>
  <c r="M18" i="39"/>
  <c r="M46" i="39"/>
  <c r="M129" i="39"/>
  <c r="M33" i="39"/>
  <c r="M45" i="39"/>
  <c r="M123" i="39"/>
  <c r="M130" i="39"/>
  <c r="M57" i="39"/>
  <c r="M84" i="39"/>
  <c r="M72" i="39"/>
  <c r="M119" i="39"/>
  <c r="M15" i="39"/>
  <c r="M48" i="39"/>
  <c r="M13" i="39"/>
  <c r="M56" i="39"/>
  <c r="M29" i="39"/>
  <c r="M66" i="39"/>
  <c r="M131" i="39"/>
  <c r="M44" i="39"/>
  <c r="M94" i="39"/>
  <c r="M75" i="39"/>
  <c r="M63" i="39"/>
  <c r="M96" i="39"/>
  <c r="M78" i="39"/>
  <c r="M58" i="39"/>
  <c r="M70" i="39"/>
  <c r="M43" i="39"/>
  <c r="M106" i="39"/>
  <c r="M34" i="39"/>
  <c r="M124" i="39"/>
  <c r="M89" i="39"/>
  <c r="M16" i="39"/>
  <c r="M81" i="39"/>
  <c r="M71" i="39"/>
  <c r="M64" i="39"/>
  <c r="M86" i="39"/>
  <c r="M105" i="39"/>
  <c r="M103" i="39"/>
  <c r="M92" i="39"/>
  <c r="M127" i="39"/>
  <c r="M100" i="39"/>
  <c r="M88" i="39"/>
  <c r="M121" i="39"/>
  <c r="M68" i="39"/>
  <c r="M74" i="39"/>
  <c r="M32" i="39"/>
  <c r="M116" i="39"/>
  <c r="M60" i="39"/>
  <c r="M126" i="39"/>
  <c r="M53" i="39"/>
  <c r="M118" i="39"/>
  <c r="M117" i="39"/>
  <c r="M97" i="39"/>
  <c r="M25" i="39"/>
  <c r="M132" i="39"/>
  <c r="M133" i="39"/>
  <c r="M134" i="39"/>
  <c r="M82" i="39"/>
  <c r="M41" i="39"/>
  <c r="M52" i="39"/>
  <c r="M113" i="39"/>
  <c r="M128" i="39"/>
  <c r="M115" i="39"/>
  <c r="M39" i="39"/>
  <c r="M98" i="39"/>
  <c r="M102" i="39"/>
  <c r="M135" i="39"/>
  <c r="M80" i="39"/>
  <c r="M99" i="39"/>
  <c r="M101" i="39"/>
  <c r="M91" i="39"/>
  <c r="M112" i="39"/>
  <c r="M136" i="39"/>
  <c r="M137" i="39"/>
  <c r="M138" i="39"/>
  <c r="M122" i="39"/>
  <c r="M139" i="39"/>
  <c r="L21" i="39"/>
  <c r="L20" i="39"/>
  <c r="L11" i="39"/>
  <c r="L8" i="39"/>
  <c r="L22" i="39"/>
  <c r="L23" i="39"/>
  <c r="L17" i="39"/>
  <c r="L40" i="39"/>
  <c r="L83" i="39"/>
  <c r="L19" i="39"/>
  <c r="L10" i="39"/>
  <c r="L26" i="39"/>
  <c r="L9" i="39"/>
  <c r="L28" i="39"/>
  <c r="L30" i="39"/>
  <c r="L104" i="39"/>
  <c r="L73" i="39"/>
  <c r="L42" i="39"/>
  <c r="L49" i="39"/>
  <c r="L14" i="39"/>
  <c r="L50" i="39"/>
  <c r="L35" i="39"/>
  <c r="L59" i="39"/>
  <c r="L69" i="39"/>
  <c r="L24" i="39"/>
  <c r="L79" i="39"/>
  <c r="L109" i="39"/>
  <c r="L125" i="39"/>
  <c r="L107" i="39"/>
  <c r="L37" i="39"/>
  <c r="L12" i="39"/>
  <c r="L110" i="39"/>
  <c r="L77" i="39"/>
  <c r="L95" i="39"/>
  <c r="L36" i="39"/>
  <c r="L67" i="39"/>
  <c r="L51" i="39"/>
  <c r="L120" i="39"/>
  <c r="L38" i="39"/>
  <c r="L62" i="39"/>
  <c r="L55" i="39"/>
  <c r="L31" i="39"/>
  <c r="L85" i="39"/>
  <c r="L27" i="39"/>
  <c r="L65" i="39"/>
  <c r="L61" i="39"/>
  <c r="L93" i="39"/>
  <c r="L114" i="39"/>
  <c r="L111" i="39"/>
  <c r="L47" i="39"/>
  <c r="L108" i="39"/>
  <c r="L87" i="39"/>
  <c r="L90" i="39"/>
  <c r="L76" i="39"/>
  <c r="L18" i="39"/>
  <c r="L46" i="39"/>
  <c r="L129" i="39"/>
  <c r="L33" i="39"/>
  <c r="L45" i="39"/>
  <c r="L123" i="39"/>
  <c r="L130" i="39"/>
  <c r="L57" i="39"/>
  <c r="L84" i="39"/>
  <c r="L72" i="39"/>
  <c r="L119" i="39"/>
  <c r="L15" i="39"/>
  <c r="L48" i="39"/>
  <c r="L13" i="39"/>
  <c r="L56" i="39"/>
  <c r="L29" i="39"/>
  <c r="L66" i="39"/>
  <c r="L131" i="39"/>
  <c r="L44" i="39"/>
  <c r="L94" i="39"/>
  <c r="L75" i="39"/>
  <c r="L63" i="39"/>
  <c r="L96" i="39"/>
  <c r="L78" i="39"/>
  <c r="L58" i="39"/>
  <c r="L70" i="39"/>
  <c r="L43" i="39"/>
  <c r="L106" i="39"/>
  <c r="L34" i="39"/>
  <c r="L124" i="39"/>
  <c r="L89" i="39"/>
  <c r="L16" i="39"/>
  <c r="L81" i="39"/>
  <c r="L71" i="39"/>
  <c r="L64" i="39"/>
  <c r="L86" i="39"/>
  <c r="L105" i="39"/>
  <c r="L103" i="39"/>
  <c r="L92" i="39"/>
  <c r="L127" i="39"/>
  <c r="L100" i="39"/>
  <c r="L88" i="39"/>
  <c r="L121" i="39"/>
  <c r="L68" i="39"/>
  <c r="L74" i="39"/>
  <c r="L32" i="39"/>
  <c r="L116" i="39"/>
  <c r="L60" i="39"/>
  <c r="L126" i="39"/>
  <c r="L53" i="39"/>
  <c r="L118" i="39"/>
  <c r="L117" i="39"/>
  <c r="L97" i="39"/>
  <c r="L25" i="39"/>
  <c r="L132" i="39"/>
  <c r="L133" i="39"/>
  <c r="L134" i="39"/>
  <c r="L82" i="39"/>
  <c r="L41" i="39"/>
  <c r="L52" i="39"/>
  <c r="L113" i="39"/>
  <c r="L128" i="39"/>
  <c r="L115" i="39"/>
  <c r="L39" i="39"/>
  <c r="L98" i="39"/>
  <c r="L102" i="39"/>
  <c r="L135" i="39"/>
  <c r="L80" i="39"/>
  <c r="L99" i="39"/>
  <c r="L101" i="39"/>
  <c r="L91" i="39"/>
  <c r="L112" i="39"/>
  <c r="L136" i="39"/>
  <c r="L137" i="39"/>
  <c r="L138" i="39"/>
  <c r="L122" i="39"/>
  <c r="L139" i="39"/>
  <c r="G253" i="38" l="1"/>
  <c r="I1262" i="43" l="1"/>
  <c r="I1256" i="43"/>
  <c r="I1264" i="43"/>
  <c r="I1251" i="43"/>
  <c r="E224" i="38"/>
  <c r="E167" i="38"/>
  <c r="E199" i="38"/>
  <c r="E125" i="38"/>
  <c r="E132" i="38"/>
  <c r="E211" i="38"/>
  <c r="E210" i="38"/>
  <c r="E206" i="38"/>
  <c r="E174" i="38"/>
  <c r="E131" i="38"/>
  <c r="E101" i="38"/>
  <c r="E144" i="38"/>
  <c r="E204" i="38"/>
  <c r="E151" i="38"/>
  <c r="E229" i="38"/>
  <c r="E196" i="38"/>
  <c r="E226" i="38"/>
  <c r="E222" i="38"/>
  <c r="E231" i="38"/>
  <c r="E228" i="38"/>
  <c r="E113" i="38"/>
  <c r="E93" i="38"/>
  <c r="E227" i="38"/>
  <c r="E209" i="38"/>
  <c r="E90" i="38"/>
  <c r="E136" i="38"/>
  <c r="E186" i="38"/>
  <c r="E198" i="38"/>
  <c r="E212" i="38"/>
  <c r="E177" i="38"/>
  <c r="E83" i="38"/>
  <c r="E217" i="38"/>
  <c r="E127" i="38"/>
  <c r="E147" i="38"/>
  <c r="E104" i="38"/>
  <c r="E162" i="38"/>
  <c r="E193" i="38"/>
  <c r="E51" i="38"/>
  <c r="E134" i="38"/>
  <c r="E219" i="38"/>
  <c r="E138" i="38"/>
  <c r="E202" i="38"/>
  <c r="E195" i="38"/>
  <c r="E170" i="38"/>
  <c r="E66" i="38"/>
  <c r="E105" i="38"/>
  <c r="E192" i="38"/>
  <c r="E160" i="38"/>
  <c r="E121" i="38"/>
  <c r="E77" i="38"/>
  <c r="E120" i="38"/>
  <c r="E153" i="38"/>
  <c r="E169" i="38"/>
  <c r="E119" i="38"/>
  <c r="E102" i="38"/>
  <c r="E178" i="38"/>
  <c r="E92" i="38"/>
  <c r="E95" i="38"/>
  <c r="E128" i="38"/>
  <c r="E116" i="38"/>
  <c r="E142" i="38"/>
  <c r="E60" i="38"/>
  <c r="E133" i="38"/>
  <c r="E108" i="38"/>
  <c r="E163" i="38"/>
  <c r="E124" i="38"/>
  <c r="E141" i="38"/>
  <c r="E139" i="38"/>
  <c r="E81" i="38"/>
  <c r="E140" i="38"/>
  <c r="E52" i="38"/>
  <c r="E176" i="38"/>
  <c r="E191" i="38"/>
  <c r="E112" i="38"/>
  <c r="E118" i="38"/>
  <c r="E168" i="38"/>
  <c r="E65" i="38"/>
  <c r="E114" i="38"/>
  <c r="E82" i="38"/>
  <c r="E172" i="38"/>
  <c r="E157" i="38"/>
  <c r="E214" i="38"/>
  <c r="E89" i="38"/>
  <c r="E203" i="38"/>
  <c r="E84" i="38"/>
  <c r="E78" i="38"/>
  <c r="E145" i="38"/>
  <c r="E156" i="38"/>
  <c r="E146" i="38"/>
  <c r="E71" i="38"/>
  <c r="E107" i="38"/>
  <c r="E88" i="38"/>
  <c r="E109" i="38"/>
  <c r="E126" i="38"/>
  <c r="E103" i="38"/>
  <c r="E200" i="38"/>
  <c r="E155" i="38"/>
  <c r="E183" i="38"/>
  <c r="E75" i="38"/>
  <c r="E122" i="38"/>
  <c r="E111" i="38"/>
  <c r="E61" i="38"/>
  <c r="E130" i="38"/>
  <c r="E80" i="38"/>
  <c r="E152" i="38"/>
  <c r="E76" i="38"/>
  <c r="E40" i="38"/>
  <c r="E31" i="38"/>
  <c r="E32" i="38"/>
  <c r="E161" i="38"/>
  <c r="E59" i="38"/>
  <c r="E175" i="38"/>
  <c r="E72" i="38"/>
  <c r="E33" i="38"/>
  <c r="E143" i="38"/>
  <c r="E73" i="38"/>
  <c r="E135" i="38"/>
  <c r="E94" i="38"/>
  <c r="E64" i="38"/>
  <c r="E58" i="38"/>
  <c r="E91" i="38"/>
  <c r="E38" i="38"/>
  <c r="E85" i="38"/>
  <c r="E159" i="38"/>
  <c r="E86" i="38"/>
  <c r="E154" i="38"/>
  <c r="E164" i="38"/>
  <c r="E45" i="38"/>
  <c r="E100" i="38"/>
  <c r="E53" i="38"/>
  <c r="E96" i="38"/>
  <c r="E37" i="38"/>
  <c r="E70" i="38"/>
  <c r="E62" i="38"/>
  <c r="E68" i="38"/>
  <c r="E79" i="38"/>
  <c r="E106" i="38"/>
  <c r="E97" i="38"/>
  <c r="E98" i="38"/>
  <c r="E201" i="38"/>
  <c r="E67" i="38"/>
  <c r="E117" i="38"/>
  <c r="E44" i="38"/>
  <c r="E43" i="38"/>
  <c r="E63" i="38"/>
  <c r="E110" i="38"/>
  <c r="E42" i="38"/>
  <c r="E48" i="38"/>
  <c r="E74" i="38"/>
  <c r="E49" i="38"/>
  <c r="E29" i="38"/>
  <c r="E19" i="38"/>
  <c r="E41" i="38"/>
  <c r="E50" i="38"/>
  <c r="E21" i="38"/>
  <c r="E26" i="38"/>
  <c r="E24" i="38"/>
  <c r="E46" i="38"/>
  <c r="E34" i="38"/>
  <c r="E25" i="38"/>
  <c r="E17" i="38"/>
  <c r="E28" i="38"/>
  <c r="E87" i="38"/>
  <c r="E36" i="38"/>
  <c r="E27" i="38"/>
  <c r="E56" i="38"/>
  <c r="E69" i="38"/>
  <c r="E55" i="38"/>
  <c r="E54" i="38"/>
  <c r="E20" i="38"/>
  <c r="E57" i="38"/>
  <c r="E39" i="38"/>
  <c r="E16" i="38"/>
  <c r="E30" i="38"/>
  <c r="E13" i="38"/>
  <c r="E12" i="38"/>
  <c r="E35" i="38"/>
  <c r="E8" i="38"/>
  <c r="E18" i="38"/>
  <c r="E22" i="38"/>
  <c r="E15" i="38"/>
  <c r="E10" i="38"/>
  <c r="E14" i="38"/>
  <c r="E9" i="38"/>
  <c r="E11" i="38"/>
  <c r="K8" i="37" l="1"/>
  <c r="H1265" i="43" l="1"/>
  <c r="H1267" i="43"/>
  <c r="H1257" i="43"/>
  <c r="H1254" i="43"/>
  <c r="H1255" i="43"/>
  <c r="H1258" i="43"/>
  <c r="H1252" i="43"/>
  <c r="H1250" i="43"/>
  <c r="H1249" i="43"/>
  <c r="H7" i="43"/>
  <c r="I1265" i="43" l="1"/>
  <c r="I1267" i="43"/>
  <c r="I1250" i="43"/>
  <c r="I1257" i="43"/>
  <c r="I1252" i="43"/>
  <c r="I1254" i="43"/>
  <c r="I1255" i="43"/>
  <c r="I1258" i="43"/>
  <c r="I1249" i="43"/>
  <c r="I1268" i="43" s="1"/>
  <c r="I7" i="43"/>
  <c r="I1244" i="43" s="1"/>
  <c r="H1268" i="43"/>
  <c r="E139" i="39" l="1"/>
  <c r="E122" i="39"/>
  <c r="E138" i="39"/>
  <c r="E88" i="39"/>
  <c r="E137" i="39"/>
  <c r="E136" i="39"/>
  <c r="E124" i="39"/>
  <c r="E112" i="39"/>
  <c r="E91" i="39"/>
  <c r="E78" i="39"/>
  <c r="E125" i="39"/>
  <c r="E101" i="39"/>
  <c r="E85" i="39"/>
  <c r="E99" i="39"/>
  <c r="E33" i="39"/>
  <c r="E80" i="39"/>
  <c r="E135" i="39"/>
  <c r="E102" i="39"/>
  <c r="E98" i="39"/>
  <c r="E126" i="39"/>
  <c r="E103" i="39"/>
  <c r="E123" i="39"/>
  <c r="E32" i="39"/>
  <c r="E71" i="39"/>
  <c r="E114" i="39"/>
  <c r="E39" i="39"/>
  <c r="E47" i="39"/>
  <c r="E115" i="39"/>
  <c r="E110" i="39"/>
  <c r="E111" i="39"/>
  <c r="E70" i="39"/>
  <c r="E127" i="39"/>
  <c r="E79" i="39"/>
  <c r="E128" i="39"/>
  <c r="E105" i="39"/>
  <c r="E130" i="39"/>
  <c r="E113" i="39"/>
  <c r="E61" i="39"/>
  <c r="E75" i="39"/>
  <c r="E52" i="39"/>
  <c r="E60" i="39"/>
  <c r="E104" i="39"/>
  <c r="E41" i="39"/>
  <c r="E42" i="39"/>
  <c r="E68" i="39"/>
  <c r="E81" i="39"/>
  <c r="E82" i="39"/>
  <c r="E89" i="39"/>
  <c r="E134" i="39"/>
  <c r="E133" i="39"/>
  <c r="E57" i="39"/>
  <c r="E132" i="39"/>
  <c r="E109" i="39"/>
  <c r="E25" i="39"/>
  <c r="E131" i="39"/>
  <c r="E14" i="39"/>
  <c r="E93" i="39"/>
  <c r="E64" i="39"/>
  <c r="E108" i="39"/>
  <c r="E86" i="39"/>
  <c r="E97" i="39"/>
  <c r="E116" i="39"/>
  <c r="E121" i="39"/>
  <c r="E66" i="39"/>
  <c r="E87" i="39"/>
  <c r="E90" i="39"/>
  <c r="E72" i="39"/>
  <c r="E74" i="39"/>
  <c r="E27" i="39"/>
  <c r="E119" i="39"/>
  <c r="E106" i="39"/>
  <c r="E96" i="39"/>
  <c r="E37" i="39"/>
  <c r="E50" i="39"/>
  <c r="E48" i="39"/>
  <c r="E29" i="39"/>
  <c r="E129" i="39"/>
  <c r="E73" i="39"/>
  <c r="E120" i="39"/>
  <c r="E117" i="39"/>
  <c r="E16" i="39"/>
  <c r="E63" i="39"/>
  <c r="E62" i="39"/>
  <c r="E46" i="39"/>
  <c r="E95" i="39"/>
  <c r="E45" i="39"/>
  <c r="E59" i="39"/>
  <c r="E65" i="39"/>
  <c r="E44" i="39"/>
  <c r="M26" i="39"/>
  <c r="E26" i="39"/>
  <c r="E67" i="39"/>
  <c r="E92" i="39"/>
  <c r="E56" i="39"/>
  <c r="E77" i="39"/>
  <c r="E18" i="39"/>
  <c r="E118" i="39"/>
  <c r="E43" i="39"/>
  <c r="E36" i="39"/>
  <c r="E55" i="39"/>
  <c r="E38" i="39"/>
  <c r="E51" i="39"/>
  <c r="M9" i="39"/>
  <c r="E9" i="39"/>
  <c r="M10" i="39"/>
  <c r="E10" i="39"/>
  <c r="E107" i="39"/>
  <c r="E84" i="39"/>
  <c r="E53" i="39"/>
  <c r="E76" i="39"/>
  <c r="E24" i="39"/>
  <c r="E94" i="39"/>
  <c r="M21" i="39"/>
  <c r="E21" i="39"/>
  <c r="E12" i="39"/>
  <c r="E15" i="39"/>
  <c r="M40" i="39"/>
  <c r="E40" i="39"/>
  <c r="E58" i="39"/>
  <c r="E34" i="39"/>
  <c r="E100" i="39"/>
  <c r="E35" i="39"/>
  <c r="E30" i="39"/>
  <c r="E31" i="39"/>
  <c r="M17" i="39"/>
  <c r="E17" i="39"/>
  <c r="M19" i="39"/>
  <c r="E19" i="39"/>
  <c r="M20" i="39"/>
  <c r="E20" i="39"/>
  <c r="M23" i="39"/>
  <c r="E23" i="39"/>
  <c r="E13" i="39"/>
  <c r="M83" i="39"/>
  <c r="E83" i="39"/>
  <c r="E28" i="39"/>
  <c r="M8" i="39"/>
  <c r="E8" i="39"/>
  <c r="M11" i="39"/>
  <c r="E11" i="39"/>
  <c r="M7" i="39"/>
  <c r="L7" i="39"/>
  <c r="E7" i="39"/>
  <c r="M22" i="39"/>
  <c r="E22" i="39"/>
  <c r="M7" i="38"/>
  <c r="L7" i="38"/>
  <c r="E7" i="38"/>
  <c r="H1263" i="37"/>
  <c r="H1267" i="37"/>
  <c r="L1261" i="37"/>
  <c r="H1261" i="37"/>
  <c r="L1250" i="37"/>
  <c r="H1250" i="37"/>
  <c r="L1257" i="37"/>
  <c r="H1257" i="37"/>
  <c r="H1256" i="37"/>
  <c r="L1259" i="37"/>
  <c r="H1259" i="37"/>
  <c r="L1251" i="37"/>
  <c r="H1251" i="37"/>
  <c r="L1249" i="37"/>
  <c r="H1249" i="37"/>
  <c r="L8" i="37"/>
  <c r="H8" i="37"/>
  <c r="J140" i="39" l="1"/>
  <c r="L140" i="39" s="1"/>
  <c r="G140" i="39"/>
  <c r="C140" i="39"/>
  <c r="F54" i="39" s="1"/>
  <c r="B140" i="39"/>
  <c r="J253" i="38"/>
  <c r="C253" i="38"/>
  <c r="F241" i="38" l="1"/>
  <c r="F180" i="38"/>
  <c r="F242" i="38"/>
  <c r="F220" i="38"/>
  <c r="F158" i="38"/>
  <c r="F243" i="38"/>
  <c r="F215" i="38"/>
  <c r="F208" i="38"/>
  <c r="F148" i="38"/>
  <c r="F173" i="38"/>
  <c r="F237" i="38"/>
  <c r="F244" i="38"/>
  <c r="F189" i="38"/>
  <c r="F249" i="38"/>
  <c r="F184" i="38"/>
  <c r="F245" i="38"/>
  <c r="F185" i="38"/>
  <c r="F194" i="38"/>
  <c r="F166" i="38"/>
  <c r="F246" i="38"/>
  <c r="F238" i="38"/>
  <c r="F248" i="38"/>
  <c r="F213" i="38"/>
  <c r="F247" i="38"/>
  <c r="F216" i="38"/>
  <c r="F218" i="38"/>
  <c r="F23" i="38"/>
  <c r="F250" i="38"/>
  <c r="F165" i="38"/>
  <c r="F251" i="38"/>
  <c r="F240" i="38"/>
  <c r="F239" i="38"/>
  <c r="F252" i="38"/>
  <c r="F228" i="38"/>
  <c r="F182" i="38"/>
  <c r="F193" i="38"/>
  <c r="F188" i="38"/>
  <c r="F47" i="38"/>
  <c r="F179" i="38"/>
  <c r="F232" i="38"/>
  <c r="F219" i="38"/>
  <c r="F223" i="38"/>
  <c r="F139" i="38"/>
  <c r="F186" i="38"/>
  <c r="F227" i="38"/>
  <c r="F181" i="38"/>
  <c r="F224" i="38"/>
  <c r="F149" i="38"/>
  <c r="F171" i="38"/>
  <c r="F174" i="38"/>
  <c r="F146" i="38"/>
  <c r="F197" i="38"/>
  <c r="F225" i="38"/>
  <c r="F187" i="38"/>
  <c r="F231" i="38"/>
  <c r="F160" i="38"/>
  <c r="F233" i="38"/>
  <c r="F161" i="38"/>
  <c r="F210" i="38"/>
  <c r="F102" i="38"/>
  <c r="F214" i="38"/>
  <c r="F209" i="38"/>
  <c r="F147" i="38"/>
  <c r="F199" i="38"/>
  <c r="F127" i="38"/>
  <c r="F230" i="38"/>
  <c r="F236" i="38"/>
  <c r="F207" i="38"/>
  <c r="F150" i="38"/>
  <c r="F132" i="38"/>
  <c r="F167" i="38"/>
  <c r="F115" i="38"/>
  <c r="F104" i="38"/>
  <c r="F83" i="38"/>
  <c r="F234" i="38"/>
  <c r="F99" i="38"/>
  <c r="F202" i="38"/>
  <c r="F95" i="38"/>
  <c r="F222" i="38"/>
  <c r="F226" i="38"/>
  <c r="F235" i="38"/>
  <c r="F175" i="38"/>
  <c r="F198" i="38"/>
  <c r="F98" i="38"/>
  <c r="F129" i="38"/>
  <c r="F190" i="38"/>
  <c r="F205" i="38"/>
  <c r="F131" i="38"/>
  <c r="F221" i="38"/>
  <c r="F201" i="38"/>
  <c r="F137" i="38"/>
  <c r="F65" i="38"/>
  <c r="F123" i="38"/>
  <c r="F191" i="38"/>
  <c r="F105" i="38"/>
  <c r="F141" i="38"/>
  <c r="F145" i="38"/>
  <c r="F117" i="38"/>
  <c r="F206" i="38"/>
  <c r="F113" i="38"/>
  <c r="F162" i="38"/>
  <c r="F121" i="38"/>
  <c r="F163" i="38"/>
  <c r="F157" i="38"/>
  <c r="F155" i="38"/>
  <c r="F72" i="38"/>
  <c r="F100" i="38"/>
  <c r="F63" i="38"/>
  <c r="F17" i="38"/>
  <c r="F35" i="38"/>
  <c r="F53" i="38"/>
  <c r="F28" i="38"/>
  <c r="F8" i="38"/>
  <c r="F18" i="38"/>
  <c r="F168" i="38"/>
  <c r="F24" i="38"/>
  <c r="F44" i="38"/>
  <c r="F25" i="38"/>
  <c r="F93" i="38"/>
  <c r="F77" i="38"/>
  <c r="F124" i="38"/>
  <c r="F183" i="38"/>
  <c r="F33" i="38"/>
  <c r="F110" i="38"/>
  <c r="F26" i="38"/>
  <c r="F12" i="38"/>
  <c r="F51" i="38"/>
  <c r="F120" i="38"/>
  <c r="F89" i="38"/>
  <c r="F75" i="38"/>
  <c r="F143" i="38"/>
  <c r="F96" i="38"/>
  <c r="F42" i="38"/>
  <c r="F87" i="38"/>
  <c r="F86" i="38"/>
  <c r="F126" i="38"/>
  <c r="F59" i="38"/>
  <c r="F134" i="38"/>
  <c r="F153" i="38"/>
  <c r="F203" i="38"/>
  <c r="F122" i="38"/>
  <c r="F73" i="38"/>
  <c r="F37" i="38"/>
  <c r="F48" i="38"/>
  <c r="F36" i="38"/>
  <c r="F22" i="38"/>
  <c r="F27" i="38"/>
  <c r="F56" i="38"/>
  <c r="F10" i="38"/>
  <c r="F211" i="38"/>
  <c r="F30" i="38"/>
  <c r="F13" i="38"/>
  <c r="F200" i="38"/>
  <c r="F90" i="38"/>
  <c r="F169" i="38"/>
  <c r="F81" i="38"/>
  <c r="F84" i="38"/>
  <c r="F111" i="38"/>
  <c r="F135" i="38"/>
  <c r="F70" i="38"/>
  <c r="F74" i="38"/>
  <c r="F15" i="38"/>
  <c r="F55" i="38"/>
  <c r="F66" i="38"/>
  <c r="F39" i="38"/>
  <c r="F154" i="38"/>
  <c r="F34" i="38"/>
  <c r="F101" i="38"/>
  <c r="F136" i="38"/>
  <c r="F119" i="38"/>
  <c r="F140" i="38"/>
  <c r="F78" i="38"/>
  <c r="F61" i="38"/>
  <c r="F94" i="38"/>
  <c r="F62" i="38"/>
  <c r="F49" i="38"/>
  <c r="F144" i="38"/>
  <c r="F138" i="38"/>
  <c r="F52" i="38"/>
  <c r="F130" i="38"/>
  <c r="F64" i="38"/>
  <c r="F68" i="38"/>
  <c r="F29" i="38"/>
  <c r="F69" i="38"/>
  <c r="F14" i="38"/>
  <c r="F57" i="38"/>
  <c r="F116" i="38"/>
  <c r="F114" i="38"/>
  <c r="F43" i="38"/>
  <c r="F204" i="38"/>
  <c r="F178" i="38"/>
  <c r="F176" i="38"/>
  <c r="F156" i="38"/>
  <c r="F80" i="38"/>
  <c r="F58" i="38"/>
  <c r="F79" i="38"/>
  <c r="F19" i="38"/>
  <c r="F9" i="38"/>
  <c r="F159" i="38"/>
  <c r="F16" i="38"/>
  <c r="F46" i="38"/>
  <c r="F125" i="38"/>
  <c r="F151" i="38"/>
  <c r="F212" i="38"/>
  <c r="F92" i="38"/>
  <c r="F152" i="38"/>
  <c r="F91" i="38"/>
  <c r="F106" i="38"/>
  <c r="F41" i="38"/>
  <c r="F54" i="38"/>
  <c r="F11" i="38"/>
  <c r="F85" i="38"/>
  <c r="F217" i="38"/>
  <c r="F172" i="38"/>
  <c r="F229" i="38"/>
  <c r="F177" i="38"/>
  <c r="F195" i="38"/>
  <c r="F112" i="38"/>
  <c r="F71" i="38"/>
  <c r="F76" i="38"/>
  <c r="F38" i="38"/>
  <c r="F97" i="38"/>
  <c r="F50" i="38"/>
  <c r="F20" i="38"/>
  <c r="F21" i="38"/>
  <c r="F88" i="38"/>
  <c r="F60" i="38"/>
  <c r="F196" i="38"/>
  <c r="F170" i="38"/>
  <c r="F128" i="38"/>
  <c r="F118" i="38"/>
  <c r="F107" i="38"/>
  <c r="F40" i="38"/>
  <c r="F31" i="38"/>
  <c r="F67" i="38"/>
  <c r="F164" i="38"/>
  <c r="F45" i="38"/>
  <c r="F82" i="38"/>
  <c r="F142" i="38"/>
  <c r="F109" i="38"/>
  <c r="F32" i="38"/>
  <c r="F133" i="38"/>
  <c r="F192" i="38"/>
  <c r="F103" i="38"/>
  <c r="F108" i="38"/>
  <c r="L253" i="38"/>
  <c r="M140" i="39"/>
  <c r="F139" i="39"/>
  <c r="F137" i="39"/>
  <c r="F91" i="39"/>
  <c r="F85" i="39"/>
  <c r="F135" i="39"/>
  <c r="F103" i="39"/>
  <c r="F114" i="39"/>
  <c r="F110" i="39"/>
  <c r="F79" i="39"/>
  <c r="F113" i="39"/>
  <c r="F60" i="39"/>
  <c r="F68" i="39"/>
  <c r="F134" i="39"/>
  <c r="F109" i="39"/>
  <c r="F93" i="39"/>
  <c r="F97" i="39"/>
  <c r="F87" i="39"/>
  <c r="F27" i="39"/>
  <c r="F96" i="39"/>
  <c r="F29" i="39"/>
  <c r="F117" i="39"/>
  <c r="F46" i="39"/>
  <c r="F65" i="39"/>
  <c r="F49" i="39"/>
  <c r="F18" i="39"/>
  <c r="F55" i="39"/>
  <c r="F10" i="39"/>
  <c r="F76" i="39"/>
  <c r="F12" i="39"/>
  <c r="F34" i="39"/>
  <c r="F31" i="39"/>
  <c r="F23" i="39"/>
  <c r="F8" i="39"/>
  <c r="F122" i="39"/>
  <c r="F136" i="39"/>
  <c r="F78" i="39"/>
  <c r="F99" i="39"/>
  <c r="F102" i="39"/>
  <c r="F123" i="39"/>
  <c r="F39" i="39"/>
  <c r="F111" i="39"/>
  <c r="F128" i="39"/>
  <c r="F61" i="39"/>
  <c r="F104" i="39"/>
  <c r="F81" i="39"/>
  <c r="F133" i="39"/>
  <c r="F25" i="39"/>
  <c r="F64" i="39"/>
  <c r="F116" i="39"/>
  <c r="F90" i="39"/>
  <c r="F119" i="39"/>
  <c r="F37" i="39"/>
  <c r="F129" i="39"/>
  <c r="F16" i="39"/>
  <c r="F95" i="39"/>
  <c r="F44" i="39"/>
  <c r="F92" i="39"/>
  <c r="F118" i="39"/>
  <c r="F38" i="39"/>
  <c r="F107" i="39"/>
  <c r="F24" i="39"/>
  <c r="F15" i="39"/>
  <c r="F100" i="39"/>
  <c r="F17" i="39"/>
  <c r="F13" i="39"/>
  <c r="F11" i="39"/>
  <c r="F138" i="39"/>
  <c r="F124" i="39"/>
  <c r="F125" i="39"/>
  <c r="F33" i="39"/>
  <c r="F98" i="39"/>
  <c r="F32" i="39"/>
  <c r="F47" i="39"/>
  <c r="F70" i="39"/>
  <c r="F105" i="39"/>
  <c r="F75" i="39"/>
  <c r="F41" i="39"/>
  <c r="F82" i="39"/>
  <c r="F57" i="39"/>
  <c r="F131" i="39"/>
  <c r="F108" i="39"/>
  <c r="F121" i="39"/>
  <c r="F72" i="39"/>
  <c r="F106" i="39"/>
  <c r="F50" i="39"/>
  <c r="F73" i="39"/>
  <c r="F63" i="39"/>
  <c r="F45" i="39"/>
  <c r="F26" i="39"/>
  <c r="F56" i="39"/>
  <c r="F43" i="39"/>
  <c r="F51" i="39"/>
  <c r="F84" i="39"/>
  <c r="F94" i="39"/>
  <c r="F40" i="39"/>
  <c r="F35" i="39"/>
  <c r="F19" i="39"/>
  <c r="F83" i="39"/>
  <c r="F7" i="39"/>
  <c r="F88" i="39"/>
  <c r="F112" i="39"/>
  <c r="F101" i="39"/>
  <c r="F80" i="39"/>
  <c r="F126" i="39"/>
  <c r="F71" i="39"/>
  <c r="F115" i="39"/>
  <c r="F127" i="39"/>
  <c r="F130" i="39"/>
  <c r="F52" i="39"/>
  <c r="F42" i="39"/>
  <c r="F89" i="39"/>
  <c r="F132" i="39"/>
  <c r="F14" i="39"/>
  <c r="F86" i="39"/>
  <c r="F66" i="39"/>
  <c r="F74" i="39"/>
  <c r="F69" i="39"/>
  <c r="F48" i="39"/>
  <c r="F120" i="39"/>
  <c r="F62" i="39"/>
  <c r="F59" i="39"/>
  <c r="F67" i="39"/>
  <c r="F77" i="39"/>
  <c r="F36" i="39"/>
  <c r="F9" i="39"/>
  <c r="F53" i="39"/>
  <c r="F21" i="39"/>
  <c r="F58" i="39"/>
  <c r="F30" i="39"/>
  <c r="F20" i="39"/>
  <c r="F28" i="39"/>
  <c r="F22" i="39"/>
  <c r="F7" i="38"/>
  <c r="M253" i="38"/>
  <c r="E253" i="38"/>
  <c r="K1244" i="37"/>
  <c r="E140" i="39"/>
  <c r="F253" i="38" l="1"/>
  <c r="F140" i="39"/>
  <c r="H1244" i="43" l="1"/>
  <c r="H1117" i="43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247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<sst xmlns="http://schemas.openxmlformats.org/spreadsheetml/2006/main" count="35166" uniqueCount="3414">
  <si>
    <t>LU0446734872</t>
  </si>
  <si>
    <t>LU0446734104</t>
  </si>
  <si>
    <t>LU0446734526</t>
  </si>
  <si>
    <t>LU0446734369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</si>
  <si>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</si>
  <si>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</si>
  <si>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</si>
  <si>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</si>
  <si>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</si>
  <si>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</si>
  <si>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</si>
  <si>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</si>
  <si>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</si>
  <si>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</si>
  <si>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</si>
  <si>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</si>
  <si>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</si>
  <si>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</si>
  <si>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</si>
  <si>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</si>
  <si>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</si>
  <si>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</si>
  <si>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</si>
  <si>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</si>
  <si>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</si>
  <si>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</si>
  <si>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</si>
  <si>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</si>
  <si>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</si>
  <si>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</si>
  <si>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</si>
  <si>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</si>
  <si>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</si>
  <si>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</si>
  <si>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</si>
  <si>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</si>
  <si>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</si>
  <si>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</si>
  <si>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</si>
  <si>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</si>
  <si>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</si>
  <si>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</si>
  <si>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</si>
  <si>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</si>
  <si>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LU0249326488</t>
  </si>
  <si>
    <t>LU0259321452</t>
  </si>
  <si>
    <t>LU0259320728</t>
  </si>
  <si>
    <t>Data is provided with the condition of no liability.</t>
  </si>
  <si>
    <t>FR0010756072</t>
  </si>
  <si>
    <t>FR0010755611</t>
  </si>
  <si>
    <t>FR0010713784</t>
  </si>
  <si>
    <t>FR0010655712</t>
  </si>
  <si>
    <t>FR0010713727</t>
  </si>
  <si>
    <t>FR0010688275</t>
  </si>
  <si>
    <t>FR0010756114</t>
  </si>
  <si>
    <t>FR0010756122</t>
  </si>
  <si>
    <t>FR0010757781</t>
  </si>
  <si>
    <t>IE00B23D9570</t>
  </si>
  <si>
    <t>IE00B23D9240</t>
  </si>
  <si>
    <t>IE0032077012</t>
  </si>
  <si>
    <t>IE00B23D8Y98</t>
  </si>
  <si>
    <t>IE00B23D8X81</t>
  </si>
  <si>
    <t>IE00B23D8S39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</si>
  <si>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</si>
  <si>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</si>
  <si>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</si>
  <si>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</si>
  <si>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</si>
  <si>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</si>
  <si>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</si>
  <si>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</si>
  <si>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</si>
  <si>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</si>
  <si>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</si>
  <si>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</si>
  <si>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</si>
  <si>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</si>
  <si>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</si>
  <si>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</si>
  <si>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</si>
  <si>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</si>
  <si>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</si>
  <si>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</si>
  <si>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</si>
  <si>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</si>
  <si>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</si>
  <si>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</si>
  <si>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</si>
  <si>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</si>
  <si>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</si>
  <si>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</si>
  <si>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</si>
  <si>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</si>
  <si>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</si>
  <si>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</si>
  <si>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</si>
  <si>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</si>
  <si>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</si>
  <si>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</si>
  <si>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</si>
  <si>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</si>
  <si>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</si>
  <si>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</si>
  <si>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</si>
  <si>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</si>
  <si>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</si>
  <si>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</si>
  <si>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</si>
  <si>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</si>
  <si>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</si>
  <si>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</si>
  <si>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</si>
  <si>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</si>
  <si>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LU0444605215</t>
  </si>
  <si>
    <t>LU0444605306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</si>
  <si>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</si>
  <si>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</si>
  <si>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</si>
  <si>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</si>
  <si>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</si>
  <si>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</si>
  <si>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</si>
  <si>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</si>
  <si>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</si>
  <si>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</si>
  <si>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</si>
  <si>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</si>
  <si>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</si>
  <si>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</si>
  <si>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</si>
  <si>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</si>
  <si>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</si>
  <si>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</si>
  <si>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</si>
  <si>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</si>
  <si>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</si>
  <si>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</si>
  <si>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</si>
  <si>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</si>
  <si>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</si>
  <si>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</si>
  <si>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</si>
  <si>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</si>
  <si>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</si>
  <si>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</si>
  <si>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</si>
  <si>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</si>
  <si>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</si>
  <si>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</si>
  <si>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</si>
  <si>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</si>
  <si>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</si>
  <si>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</si>
  <si>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</si>
  <si>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</si>
  <si>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</si>
  <si>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</si>
  <si>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</si>
  <si>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</si>
  <si>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</si>
  <si>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</si>
  <si>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FR0010688218</t>
  </si>
  <si>
    <t>FR0010713768</t>
  </si>
  <si>
    <t>FR0010791137</t>
  </si>
  <si>
    <t>FR0010713735</t>
  </si>
  <si>
    <t>FR0010688234</t>
  </si>
  <si>
    <t>FR0010833558</t>
  </si>
  <si>
    <t>FR0010833566</t>
  </si>
  <si>
    <t>FR0010833574</t>
  </si>
  <si>
    <t>FR0010814236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</si>
  <si>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</si>
  <si>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</si>
  <si>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</si>
  <si>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</si>
  <si>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</si>
  <si>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</si>
  <si>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</si>
  <si>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</si>
  <si>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</si>
  <si>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</si>
  <si>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</si>
  <si>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</si>
  <si>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</si>
  <si>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</si>
  <si>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</si>
  <si>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</si>
  <si>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</si>
  <si>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</si>
  <si>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</si>
  <si>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</si>
  <si>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</si>
  <si>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</si>
  <si>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</si>
  <si>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</si>
  <si>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</si>
  <si>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</si>
  <si>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</si>
  <si>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</si>
  <si>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</si>
  <si>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</si>
  <si>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</si>
  <si>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</si>
  <si>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</si>
  <si>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</si>
  <si>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</si>
  <si>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</si>
  <si>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DE000ETFL102</t>
  </si>
  <si>
    <t>LU0508799334</t>
  </si>
  <si>
    <t>LU0524480265</t>
  </si>
  <si>
    <t>DE000A1C0BC5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</si>
  <si>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</si>
  <si>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</si>
  <si>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</si>
  <si>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</si>
  <si>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</si>
  <si>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</si>
  <si>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</si>
  <si>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</si>
  <si>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</si>
  <si>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</si>
  <si>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</si>
  <si>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</si>
  <si>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</si>
  <si>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</si>
  <si>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</si>
  <si>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</si>
  <si>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</si>
  <si>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</si>
  <si>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</si>
  <si>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</si>
  <si>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</si>
  <si>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</si>
  <si>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</si>
  <si>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</si>
  <si>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</si>
  <si>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</si>
  <si>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</si>
  <si>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</si>
  <si>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</si>
  <si>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</si>
  <si>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</si>
  <si>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</si>
  <si>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</si>
  <si>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</si>
  <si>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</si>
  <si>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</si>
  <si>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</si>
  <si>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</si>
  <si>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</si>
  <si>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</si>
  <si>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IE00B5W4TY14</t>
  </si>
  <si>
    <t>IE00B59L7C92</t>
  </si>
  <si>
    <t>FR0010900076</t>
  </si>
  <si>
    <t>IE00B5V87390</t>
  </si>
  <si>
    <t>IE00B5L8K969</t>
  </si>
  <si>
    <t>FR0010892190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</si>
  <si>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</si>
  <si>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</si>
  <si>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</si>
  <si>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</si>
  <si>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</si>
  <si>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</si>
  <si>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</si>
  <si>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</si>
  <si>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</si>
  <si>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</si>
  <si>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</si>
  <si>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</si>
  <si>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</si>
  <si>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</si>
  <si>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</si>
  <si>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</si>
  <si>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</si>
  <si>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</si>
  <si>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</si>
  <si>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</si>
  <si>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</si>
  <si>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</si>
  <si>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</si>
  <si>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</si>
  <si>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</si>
  <si>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</si>
  <si>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</si>
  <si>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</si>
  <si>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</si>
  <si>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</si>
  <si>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</si>
  <si>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</si>
  <si>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</si>
  <si>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</si>
  <si>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</si>
  <si>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</si>
  <si>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</si>
  <si>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</si>
  <si>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</si>
  <si>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</si>
  <si>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</si>
  <si>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</si>
  <si>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</si>
  <si>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</si>
  <si>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</si>
  <si>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</si>
  <si>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</si>
  <si>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</si>
  <si>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</si>
  <si>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</si>
  <si>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</si>
  <si>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</si>
  <si>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</si>
  <si>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</si>
  <si>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</si>
  <si>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</si>
  <si>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</si>
  <si>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</si>
  <si>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</si>
  <si>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</si>
  <si>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</si>
  <si>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</si>
  <si>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</si>
  <si>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</si>
  <si>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</si>
  <si>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</si>
  <si>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</si>
  <si>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</si>
  <si>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</si>
  <si>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</si>
  <si>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</si>
  <si>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</si>
  <si>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</si>
  <si>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</si>
  <si>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</si>
  <si>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</si>
  <si>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</si>
  <si>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</si>
  <si>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</si>
  <si>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</si>
  <si>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</si>
  <si>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</si>
  <si>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</si>
  <si>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</si>
  <si>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DE000A1DFSA1</t>
  </si>
  <si>
    <t>DE000A1DFSG8</t>
  </si>
  <si>
    <t>DE000A1DFSB9</t>
  </si>
  <si>
    <t>DE000A1DFSF0</t>
  </si>
  <si>
    <t>DE000A1DFSE3</t>
  </si>
  <si>
    <t>DE000A1DFSJ2</t>
  </si>
  <si>
    <t>ETFS Long CHF Short EUR</t>
  </si>
  <si>
    <t>ETFS Long NOK Short EUR</t>
  </si>
  <si>
    <t>ETFS Short CHF Long EUR</t>
  </si>
  <si>
    <t>ETFS Short JPY Long EUR</t>
  </si>
  <si>
    <t>ETFS Long JPY Short EUR</t>
  </si>
  <si>
    <t>ETFS Long SEK Short EUR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</si>
  <si>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</si>
  <si>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</si>
  <si>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</si>
  <si>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</si>
  <si>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</si>
  <si>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</si>
  <si>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</si>
  <si>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</si>
  <si>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</si>
  <si>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</si>
  <si>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</si>
  <si>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</si>
  <si>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</si>
  <si>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</si>
  <si>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</si>
  <si>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</si>
  <si>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</si>
  <si>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FR0010975771</t>
  </si>
  <si>
    <t>DE000ETFL383</t>
  </si>
  <si>
    <t>FR0010930644</t>
  </si>
  <si>
    <t>IE00B3Y8D011</t>
  </si>
  <si>
    <t>FR0010959676</t>
  </si>
  <si>
    <t>DE000A1ED2J2</t>
  </si>
  <si>
    <t>DE000A0F5UF5</t>
  </si>
  <si>
    <t>DE000A0H08D2</t>
  </si>
  <si>
    <t>IE00B54DDP56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</si>
  <si>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</si>
  <si>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</si>
  <si>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</si>
  <si>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</si>
  <si>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</si>
  <si>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</si>
  <si>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</si>
  <si>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</si>
  <si>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DE000A0Q8NE4</t>
  </si>
  <si>
    <t>LU0392494562</t>
  </si>
  <si>
    <t>LU0392494646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</si>
  <si>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</si>
  <si>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</si>
  <si>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</si>
  <si>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</si>
  <si>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</si>
  <si>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</si>
  <si>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</si>
  <si>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</si>
  <si>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</si>
  <si>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</si>
  <si>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</si>
  <si>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LU0392495965</t>
  </si>
  <si>
    <t>LU0392496005</t>
  </si>
  <si>
    <t>LU0392496260</t>
  </si>
  <si>
    <t>LU0392496344</t>
  </si>
  <si>
    <t>LU0392496427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</si>
  <si>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</si>
  <si>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</si>
  <si>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</si>
  <si>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</si>
  <si>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</si>
  <si>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</si>
  <si>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</si>
  <si>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</si>
  <si>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</si>
  <si>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</si>
  <si>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</si>
  <si>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</si>
  <si>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</si>
  <si>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</si>
  <si>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</si>
  <si>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</si>
  <si>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</si>
  <si>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</si>
  <si>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</si>
  <si>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</si>
  <si>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</si>
  <si>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</si>
  <si>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</si>
  <si>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</si>
  <si>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</si>
  <si>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</si>
  <si>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</si>
  <si>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</si>
  <si>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FR0010481127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</si>
  <si>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</si>
  <si>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</si>
  <si>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</si>
  <si>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</si>
  <si>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</si>
  <si>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</si>
  <si>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</si>
  <si>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</si>
  <si>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</si>
  <si>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</si>
  <si>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</si>
  <si>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DE0006289317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</si>
  <si>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</si>
  <si>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</si>
  <si>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</si>
  <si>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</si>
  <si>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</si>
  <si>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</si>
  <si>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</si>
  <si>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</si>
  <si>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</si>
  <si>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</si>
  <si>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</si>
  <si>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</si>
  <si>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</si>
  <si>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</si>
  <si>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</si>
  <si>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</si>
  <si>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</si>
  <si>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</si>
  <si>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</si>
  <si>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DE000A1EK0V2</t>
  </si>
  <si>
    <t>DE000A1EK0L3</t>
  </si>
  <si>
    <t>DE000A1EK0N9</t>
  </si>
  <si>
    <t>DE000A1EK0W0</t>
  </si>
  <si>
    <t>ETFS Long AUD Short EUR</t>
  </si>
  <si>
    <t>ETFS Long CAD Short EUR</t>
  </si>
  <si>
    <t>ETFS Long CNY Short USD</t>
  </si>
  <si>
    <t>ETFS Long INR Short USD</t>
  </si>
  <si>
    <t>ETFS Long USD Short EUR</t>
  </si>
  <si>
    <t>ETFS Short CNY Long USD</t>
  </si>
  <si>
    <t>ETFS Short INR Long USD</t>
  </si>
  <si>
    <t>ETFS Short USD Long EUR</t>
  </si>
  <si>
    <t>LU0378818131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</si>
  <si>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</si>
  <si>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</si>
  <si>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</si>
  <si>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</si>
  <si>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</si>
  <si>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</si>
  <si>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</si>
  <si>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</si>
  <si>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</si>
  <si>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</si>
  <si>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</si>
  <si>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</si>
  <si>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</si>
  <si>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</si>
  <si>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</si>
  <si>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</si>
  <si>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</si>
  <si>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</si>
  <si>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</si>
  <si>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</si>
  <si>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</si>
  <si>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</si>
  <si>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</si>
  <si>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</si>
  <si>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</si>
  <si>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</si>
  <si>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</si>
  <si>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</si>
  <si>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</si>
  <si>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</si>
  <si>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</si>
  <si>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</si>
  <si>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</si>
  <si>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</si>
  <si>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</si>
  <si>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</si>
  <si>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</si>
  <si>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</si>
  <si>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</si>
  <si>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</si>
  <si>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</si>
  <si>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</si>
  <si>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</si>
  <si>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</si>
  <si>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</si>
  <si>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</si>
  <si>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</si>
  <si>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DE000A0KRKE2</t>
  </si>
  <si>
    <t>DE000A0KRKC6</t>
  </si>
  <si>
    <t>DE000A0KRJV8</t>
  </si>
  <si>
    <t>DE000A0V9YA0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</si>
  <si>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</si>
  <si>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</si>
  <si>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</si>
  <si>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</si>
  <si>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</si>
  <si>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</si>
  <si>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</si>
  <si>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</si>
  <si>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</si>
  <si>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DE000A0V9YH5</t>
  </si>
  <si>
    <t>DE000A0V9X58</t>
  </si>
  <si>
    <t>DE000A0SVYC2</t>
  </si>
  <si>
    <t>DE000A0SVX34</t>
  </si>
  <si>
    <t>DE000A0V9Y81</t>
  </si>
  <si>
    <t>DE000A0KRJT2</t>
  </si>
  <si>
    <t>DE000A0KRJ02</t>
  </si>
  <si>
    <t>DE000A0KRKJ1</t>
  </si>
  <si>
    <t>DE000A0SVX59</t>
  </si>
  <si>
    <t>DE000A0KRJ77</t>
  </si>
  <si>
    <t>DE000A0KRJ69</t>
  </si>
  <si>
    <t>Designated Sponsor</t>
  </si>
  <si>
    <t>DE000A0V9Y24</t>
  </si>
  <si>
    <t>DE000A0V9XU0</t>
  </si>
  <si>
    <t>DE000A0V9YY0</t>
  </si>
  <si>
    <t>DE000A0SVX75</t>
  </si>
  <si>
    <t>DE000A0V9Y16</t>
  </si>
  <si>
    <t>DE000A0KRJY2</t>
  </si>
  <si>
    <t>DE000A0V9ZE9</t>
  </si>
  <si>
    <t>DE000A0V9X25</t>
  </si>
  <si>
    <t>DE000A0SVYA6</t>
  </si>
  <si>
    <t>DE000A0SVX42</t>
  </si>
  <si>
    <t>DE000A0SVX67</t>
  </si>
  <si>
    <t>DE000A0SVX91</t>
  </si>
  <si>
    <t>DE000A0SVYB4</t>
  </si>
  <si>
    <t>DE000A0V9X33</t>
  </si>
  <si>
    <t>DE000A0V9X74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</si>
  <si>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</si>
  <si>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</si>
  <si>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</si>
  <si>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</si>
  <si>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</si>
  <si>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</si>
  <si>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</si>
  <si>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</si>
  <si>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>ETFS Copper</t>
  </si>
  <si>
    <t>ETFS Silver</t>
  </si>
  <si>
    <t>ETFS Physical PM Basket</t>
  </si>
  <si>
    <t>ETFS Physical Palladium</t>
  </si>
  <si>
    <t>ETFS Wheat</t>
  </si>
  <si>
    <t>ETFS Gold</t>
  </si>
  <si>
    <t>ETFS Aluminium</t>
  </si>
  <si>
    <t>ETFS Nickel</t>
  </si>
  <si>
    <t>ETFS Corn</t>
  </si>
  <si>
    <t>DE000ETFL425</t>
  </si>
  <si>
    <t>Optimised</t>
  </si>
  <si>
    <t>ETFS Sugar</t>
  </si>
  <si>
    <t>IE00B466KX20</t>
  </si>
  <si>
    <t>LU0603942888</t>
  </si>
  <si>
    <t>IE00B4613386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</si>
  <si>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</si>
  <si>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</si>
  <si>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</si>
  <si>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</si>
  <si>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</si>
  <si>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</si>
  <si>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</si>
  <si>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</si>
  <si>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</si>
  <si>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</si>
  <si>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ETFS Zinc</t>
  </si>
  <si>
    <t>ETFS Cotton</t>
  </si>
  <si>
    <t>ETFS Live Cattle</t>
  </si>
  <si>
    <t>ETFS Lean Hogs</t>
  </si>
  <si>
    <t>ETFS Coffee</t>
  </si>
  <si>
    <t>ETFS Heating Oil</t>
  </si>
  <si>
    <t>ETFS Soybeans</t>
  </si>
  <si>
    <t>ETFS Soybean Oil</t>
  </si>
  <si>
    <t>ETFS Gasoline</t>
  </si>
  <si>
    <t>DE000A1KYN55</t>
  </si>
  <si>
    <t>ETF Securities</t>
  </si>
  <si>
    <t>iShares</t>
  </si>
  <si>
    <t>LU0419740799</t>
  </si>
  <si>
    <t>LU0488317701</t>
  </si>
  <si>
    <t>LU0488316133</t>
  </si>
  <si>
    <t>IE00B5BMR087</t>
  </si>
  <si>
    <t>LU0489337690</t>
  </si>
  <si>
    <t>LU0476289540</t>
  </si>
  <si>
    <t>LU0486851024</t>
  </si>
  <si>
    <t>LU0476289466</t>
  </si>
  <si>
    <t>LU0490618542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</si>
  <si>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</si>
  <si>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</si>
  <si>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</si>
  <si>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</si>
  <si>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</si>
  <si>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</si>
  <si>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</si>
  <si>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</si>
  <si>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</si>
  <si>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</si>
  <si>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</si>
  <si>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</si>
  <si>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</si>
  <si>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</si>
  <si>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</si>
  <si>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</si>
  <si>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FR0010652867</t>
  </si>
  <si>
    <t>DE0005933923</t>
  </si>
  <si>
    <t>LU0411075020</t>
  </si>
  <si>
    <t>LU0411075376</t>
  </si>
  <si>
    <t>LU0411078636</t>
  </si>
  <si>
    <t>FR0010717074</t>
  </si>
  <si>
    <t>LU0411078552</t>
  </si>
  <si>
    <t>FR0010823385</t>
  </si>
  <si>
    <t>FR0010791004</t>
  </si>
  <si>
    <t>FR0010821850</t>
  </si>
  <si>
    <t>FR0010821819</t>
  </si>
  <si>
    <t>FR0010655761</t>
  </si>
  <si>
    <t>FR0011023654</t>
  </si>
  <si>
    <t>LU0599612685</t>
  </si>
  <si>
    <t>Ossiam</t>
  </si>
  <si>
    <t>LU0599613147</t>
  </si>
  <si>
    <t>IE00B459R192</t>
  </si>
  <si>
    <t>IE00B44CND37</t>
  </si>
  <si>
    <t>LU0599612842</t>
  </si>
  <si>
    <t>LU0592217524</t>
  </si>
  <si>
    <t>LU0514694370</t>
  </si>
  <si>
    <t>LU0514694701</t>
  </si>
  <si>
    <t>LU0514695187</t>
  </si>
  <si>
    <t>LU0514695690</t>
  </si>
  <si>
    <t>Accumulating</t>
  </si>
  <si>
    <t>FR0010967323</t>
  </si>
  <si>
    <t>LU0629459743</t>
  </si>
  <si>
    <t>LU0629460089</t>
  </si>
  <si>
    <t>LU0629460675</t>
  </si>
  <si>
    <t>LU0629460832</t>
  </si>
  <si>
    <t>Order book turnover</t>
  </si>
  <si>
    <t>(in MEUR)</t>
  </si>
  <si>
    <t>ETC Segment of Deutsche Börse Group</t>
  </si>
  <si>
    <t>Exchange Traded Commodities</t>
  </si>
  <si>
    <t>ETN Segment of Deutsche Börse Group</t>
  </si>
  <si>
    <t>Exchange Traded Notes</t>
  </si>
  <si>
    <t>Coba ETC 1x Gold Daily Long</t>
  </si>
  <si>
    <t>DE000ETC0118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</si>
  <si>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</si>
  <si>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</si>
  <si>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</si>
  <si>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</si>
  <si>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</si>
  <si>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</si>
  <si>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</si>
  <si>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</si>
  <si>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</si>
  <si>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</si>
  <si>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</si>
  <si>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</si>
  <si>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</si>
  <si>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</si>
  <si>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</si>
  <si>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</si>
  <si>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</si>
  <si>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</si>
  <si>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</si>
  <si>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</si>
  <si>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</si>
  <si>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</si>
  <si>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</si>
  <si>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</si>
  <si>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</si>
  <si>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</si>
  <si>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</si>
  <si>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</si>
  <si>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</si>
  <si>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</si>
  <si>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</si>
  <si>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</si>
  <si>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</si>
  <si>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</si>
  <si>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</si>
  <si>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</si>
  <si>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</si>
  <si>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>LU0650624025</t>
  </si>
  <si>
    <t>LU0635178014</t>
  </si>
  <si>
    <t>IE00B6YX5B26</t>
  </si>
  <si>
    <t>IE00B6YX5D40</t>
  </si>
  <si>
    <t>LU0671493277</t>
  </si>
  <si>
    <t>ETFS Brent 1mth</t>
  </si>
  <si>
    <t>ETFS Physical Swiss Gold</t>
  </si>
  <si>
    <t>ETFS WTI 2mth</t>
  </si>
  <si>
    <t>DE000ETN0339</t>
  </si>
  <si>
    <t>DE000ETN0370</t>
  </si>
  <si>
    <t>DE000ETN0495</t>
  </si>
  <si>
    <t>DE000ETN0537</t>
  </si>
  <si>
    <t>DE000ETN0412</t>
  </si>
  <si>
    <t>DE000ETN0453</t>
  </si>
  <si>
    <t>DE000ETN0255</t>
  </si>
  <si>
    <t>DE000ETN0297</t>
  </si>
  <si>
    <t>DE000ETN0347</t>
  </si>
  <si>
    <t>DE000ETN0388</t>
  </si>
  <si>
    <t>DE000ETN0503</t>
  </si>
  <si>
    <t>DE000ETN0545</t>
  </si>
  <si>
    <t>DE000ETN0420</t>
  </si>
  <si>
    <t>DE000ETN0461</t>
  </si>
  <si>
    <t>DE000ETN0263</t>
  </si>
  <si>
    <t>DE000ETN0305</t>
  </si>
  <si>
    <t>IE00B6YX5F63</t>
  </si>
  <si>
    <t>DE000A1JM6G3</t>
  </si>
  <si>
    <t>DE000A1JM6F5</t>
  </si>
  <si>
    <t>LU0643975591</t>
  </si>
  <si>
    <t>LU0643975161</t>
  </si>
  <si>
    <t>FR0010756098</t>
  </si>
  <si>
    <t>FR0010655746</t>
  </si>
  <si>
    <t>Coba ETC 1x Brent Oil Daily Long</t>
  </si>
  <si>
    <t>Coba ETC -1x Brent Oil Daily Short</t>
  </si>
  <si>
    <t>Coba ETC -2x Brent Oil Daily Short</t>
  </si>
  <si>
    <t>Coba ETC 1x Natural Gas Daily Long</t>
  </si>
  <si>
    <t>Coba ETC -1x Natural Gas Daily Short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</si>
  <si>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</si>
  <si>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</si>
  <si>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</si>
  <si>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</si>
  <si>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</si>
  <si>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</si>
  <si>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</si>
  <si>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</si>
  <si>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</si>
  <si>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</si>
  <si>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</si>
  <si>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</si>
  <si>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</si>
  <si>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</si>
  <si>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</si>
  <si>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</si>
  <si>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</si>
  <si>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</si>
  <si>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</si>
  <si>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</si>
  <si>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</si>
  <si>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</si>
  <si>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</si>
  <si>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</si>
  <si>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</si>
  <si>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</si>
  <si>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</si>
  <si>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</si>
  <si>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</si>
  <si>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</si>
  <si>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</si>
  <si>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</si>
  <si>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</si>
  <si>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</si>
  <si>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</si>
  <si>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</si>
  <si>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</si>
  <si>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</si>
  <si>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</si>
  <si>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</si>
  <si>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</si>
  <si>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</si>
  <si>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</si>
  <si>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</si>
  <si>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</si>
  <si>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</si>
  <si>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</si>
  <si>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</si>
  <si>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</si>
  <si>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</si>
  <si>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</si>
  <si>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</si>
  <si>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</si>
  <si>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</si>
  <si>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</si>
  <si>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</si>
  <si>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</si>
  <si>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</si>
  <si>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</si>
  <si>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</si>
  <si>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</si>
  <si>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</si>
  <si>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</si>
  <si>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</si>
  <si>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</si>
  <si>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</si>
  <si>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</si>
  <si>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</si>
  <si>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</si>
  <si>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</si>
  <si>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</si>
  <si>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</si>
  <si>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</si>
  <si>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</si>
  <si>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</si>
  <si>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</si>
  <si>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</si>
  <si>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</si>
  <si>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</si>
  <si>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</si>
  <si>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</si>
  <si>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</si>
  <si>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</si>
  <si>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</si>
  <si>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</si>
  <si>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</si>
  <si>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</si>
  <si>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</si>
  <si>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</si>
  <si>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</si>
  <si>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</si>
  <si>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</si>
  <si>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</si>
  <si>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</si>
  <si>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</si>
  <si>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</si>
  <si>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LU0614173549</t>
  </si>
  <si>
    <t>LU0614173895</t>
  </si>
  <si>
    <t>LU0690964092</t>
  </si>
  <si>
    <t>FR0011079466</t>
  </si>
  <si>
    <t>FR0011067511</t>
  </si>
  <si>
    <t>FR0011067529</t>
  </si>
  <si>
    <t>LU0659579063</t>
  </si>
  <si>
    <t>IE00B4YBJ215</t>
  </si>
  <si>
    <t>Coba ETC 3x Brent Oil Daily Long</t>
  </si>
  <si>
    <t>DE000ETC0290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</si>
  <si>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</si>
  <si>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</si>
  <si>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</si>
  <si>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</si>
  <si>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</si>
  <si>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</si>
  <si>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</si>
  <si>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>DE000ETC0381</t>
  </si>
  <si>
    <t>Coba ETC -3x Natural Gas Daily Short</t>
  </si>
  <si>
    <t>DE000ETC0415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</si>
  <si>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</si>
  <si>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</si>
  <si>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</si>
  <si>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</si>
  <si>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</si>
  <si>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</si>
  <si>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</si>
  <si>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</si>
  <si>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</si>
  <si>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</si>
  <si>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</si>
  <si>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</si>
  <si>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</si>
  <si>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</si>
  <si>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</si>
  <si>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</si>
  <si>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</si>
  <si>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WTI Crude Oil</t>
  </si>
  <si>
    <t>IE00B6YX5M31</t>
  </si>
  <si>
    <t>LU0675401409</t>
  </si>
  <si>
    <t>LU0721552544</t>
  </si>
  <si>
    <t>LU0721552973</t>
  </si>
  <si>
    <t>LU0721553351</t>
  </si>
  <si>
    <t>LU0721553864</t>
  </si>
  <si>
    <t>IE00B7452L46</t>
  </si>
  <si>
    <t>IE00B5M1WJ87</t>
  </si>
  <si>
    <t>IE00B6S2Z822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</si>
  <si>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</si>
  <si>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</si>
  <si>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</si>
  <si>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</si>
  <si>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</si>
  <si>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</si>
  <si>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</si>
  <si>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</si>
  <si>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</si>
  <si>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</si>
  <si>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</si>
  <si>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</si>
  <si>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</si>
  <si>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</si>
  <si>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</si>
  <si>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</si>
  <si>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</si>
  <si>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</si>
  <si>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</si>
  <si>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</si>
  <si>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</si>
  <si>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</si>
  <si>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</si>
  <si>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</si>
  <si>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</si>
  <si>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</si>
  <si>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</si>
  <si>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</si>
  <si>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</si>
  <si>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</si>
  <si>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</si>
  <si>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</si>
  <si>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</si>
  <si>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</si>
  <si>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</si>
  <si>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</si>
  <si>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</si>
  <si>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</si>
  <si>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</si>
  <si>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</si>
  <si>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</si>
  <si>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</si>
  <si>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</si>
  <si>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</si>
  <si>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</si>
  <si>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</si>
  <si>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</si>
  <si>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</si>
  <si>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</si>
  <si>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</si>
  <si>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</si>
  <si>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</si>
  <si>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</si>
  <si>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</si>
  <si>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</si>
  <si>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</si>
  <si>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LU0705291903</t>
  </si>
  <si>
    <t>LU0613540854</t>
  </si>
  <si>
    <t>IE00B6YX5C33</t>
  </si>
  <si>
    <t>FR0011146315</t>
  </si>
  <si>
    <t>FR0011146349</t>
  </si>
  <si>
    <t>FR0011146356</t>
  </si>
  <si>
    <t>IE00B3LK4Z20</t>
  </si>
  <si>
    <t>DE000A1NZLJ4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</si>
  <si>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</si>
  <si>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</si>
  <si>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</si>
  <si>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</si>
  <si>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</si>
  <si>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</si>
  <si>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</si>
  <si>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</si>
  <si>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</si>
  <si>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</si>
  <si>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</si>
  <si>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</si>
  <si>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</si>
  <si>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</si>
  <si>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</si>
  <si>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</si>
  <si>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DE000A1N49P6</t>
  </si>
  <si>
    <t>DE000A1N49Q4</t>
  </si>
  <si>
    <t>DE000A1MECS1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</si>
  <si>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</si>
  <si>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</si>
  <si>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</si>
  <si>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</si>
  <si>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</si>
  <si>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</si>
  <si>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</si>
  <si>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</si>
  <si>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</si>
  <si>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</si>
  <si>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</si>
  <si>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</si>
  <si>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</si>
  <si>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</si>
  <si>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</si>
  <si>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</si>
  <si>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IE00B5ZR2157</t>
  </si>
  <si>
    <t>LU0730820569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</si>
  <si>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</si>
  <si>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</si>
  <si>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</si>
  <si>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</si>
  <si>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</si>
  <si>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</si>
  <si>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</si>
  <si>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</si>
  <si>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</si>
  <si>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</si>
  <si>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</si>
  <si>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</si>
  <si>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</si>
  <si>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</si>
  <si>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</si>
  <si>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</si>
  <si>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</si>
  <si>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</si>
  <si>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</si>
  <si>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</si>
  <si>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</si>
  <si>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</si>
  <si>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</si>
  <si>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</si>
  <si>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</si>
  <si>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</si>
  <si>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</si>
  <si>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</si>
  <si>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</si>
  <si>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</si>
  <si>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</si>
  <si>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</si>
  <si>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LU0779800910</t>
  </si>
  <si>
    <t>LU0659578842</t>
  </si>
  <si>
    <t>LU0592215403</t>
  </si>
  <si>
    <t>LU0659579220</t>
  </si>
  <si>
    <t>LU0659579147</t>
  </si>
  <si>
    <t>LU0659580079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</si>
  <si>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</si>
  <si>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</si>
  <si>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</si>
  <si>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</si>
  <si>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</si>
  <si>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</si>
  <si>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</si>
  <si>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</si>
  <si>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</si>
  <si>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</si>
  <si>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DE000A1RX1P2</t>
  </si>
  <si>
    <t>LU0838782315</t>
  </si>
  <si>
    <t>LU0835262626</t>
  </si>
  <si>
    <t>LU0846194776</t>
  </si>
  <si>
    <t>LU0838780707</t>
  </si>
  <si>
    <t>LU0820950128</t>
  </si>
  <si>
    <t>LU0832436512</t>
  </si>
  <si>
    <t>LU0832435464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</si>
  <si>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</si>
  <si>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</si>
  <si>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</si>
  <si>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</si>
  <si>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</si>
  <si>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</si>
  <si>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</si>
  <si>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</si>
  <si>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</si>
  <si>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</si>
  <si>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</si>
  <si>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</si>
  <si>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</si>
  <si>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</si>
  <si>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IE00B5PYL424</t>
  </si>
  <si>
    <t>IE00B7KMNP07</t>
  </si>
  <si>
    <t>SPDR MSCI EMU UCITS ETF</t>
  </si>
  <si>
    <t>IE00B910VR50</t>
  </si>
  <si>
    <t>LU0860821874</t>
  </si>
  <si>
    <t>LU0839027447</t>
  </si>
  <si>
    <t>FR0011314277</t>
  </si>
  <si>
    <t>ETFS EUR Daily Hedged Physical Gold</t>
  </si>
  <si>
    <t>DE000A1RX996</t>
  </si>
  <si>
    <t>IE00B7MXFZ59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</si>
  <si>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</si>
  <si>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</si>
  <si>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</si>
  <si>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</si>
  <si>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</si>
  <si>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iShares S&amp;P 500 EUR Hedged UCITS ETF</t>
  </si>
  <si>
    <t>Ossiam Europe Minimum Variance NR UCITS ETF 1C-EUR</t>
  </si>
  <si>
    <t>Ossiam World Minimum Variance NR UCITS ETF 1C-EUR</t>
  </si>
  <si>
    <t>Ossiam Emerging Markets Minimum Variance NR UCITS ETF 1C-EUR</t>
  </si>
  <si>
    <t>Deka DAX ex Financials 30 UCITS ETF</t>
  </si>
  <si>
    <t>DE000ETFL433</t>
  </si>
  <si>
    <t>Europe SectorTrend UCITS ETF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</si>
  <si>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</si>
  <si>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</si>
  <si>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</si>
  <si>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</si>
  <si>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</si>
  <si>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</si>
  <si>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</si>
  <si>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</si>
  <si>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</si>
  <si>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</si>
  <si>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</si>
  <si>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</si>
  <si>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</si>
  <si>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</si>
  <si>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</si>
  <si>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</si>
  <si>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</si>
  <si>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</si>
  <si>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</si>
  <si>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</si>
  <si>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LU0879397742</t>
  </si>
  <si>
    <t>LU0879399441</t>
  </si>
  <si>
    <t>IE00BC7GZW19</t>
  </si>
  <si>
    <t>IE00BC7GZX26</t>
  </si>
  <si>
    <t>IE00BC7GZJ81</t>
  </si>
  <si>
    <t>LU0861095221</t>
  </si>
  <si>
    <t>LU0908508731</t>
  </si>
  <si>
    <t>LU0908508814</t>
  </si>
  <si>
    <t>LU0925589839</t>
  </si>
  <si>
    <t>LU0659579733</t>
  </si>
  <si>
    <t>LU0876440578</t>
  </si>
  <si>
    <t>IE00B99FL386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</si>
  <si>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</si>
  <si>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</si>
  <si>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</si>
  <si>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</si>
  <si>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</si>
  <si>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</si>
  <si>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</si>
  <si>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</si>
  <si>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</si>
  <si>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</si>
  <si>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</si>
  <si>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</si>
  <si>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</si>
  <si>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</si>
  <si>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</si>
  <si>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</si>
  <si>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</si>
  <si>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</si>
  <si>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</si>
  <si>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</si>
  <si>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</si>
  <si>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</si>
  <si>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</si>
  <si>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</si>
  <si>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</si>
  <si>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</si>
  <si>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</si>
  <si>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</si>
  <si>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IE00B9MRHC27</t>
  </si>
  <si>
    <t>OTC Turnover (MEUR)*</t>
  </si>
  <si>
    <t>OTC Turnover (MEUR)**</t>
  </si>
  <si>
    <t>LU0947415054</t>
  </si>
  <si>
    <t>FR0011475078</t>
  </si>
  <si>
    <t>FR0011550185</t>
  </si>
  <si>
    <t>FR0011550193</t>
  </si>
  <si>
    <t>LU0494592974</t>
  </si>
  <si>
    <t>IE00B3Z66S39</t>
  </si>
  <si>
    <t>LU0950671239</t>
  </si>
  <si>
    <t>LU0950672476</t>
  </si>
  <si>
    <t>DE000A1Y7Y36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</si>
  <si>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</si>
  <si>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</si>
  <si>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</si>
  <si>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</si>
  <si>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</si>
  <si>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</si>
  <si>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</si>
  <si>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</si>
  <si>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</si>
  <si>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</si>
  <si>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UCITS ETF</t>
  </si>
  <si>
    <t>ComStage Dow Jones Industrial Average UCITS ETF</t>
  </si>
  <si>
    <t>ComStage EURO STOXX 50 Daily Leverage UCITS ETF</t>
  </si>
  <si>
    <t>ComStage F.A.Z. Index UCITS ETF</t>
  </si>
  <si>
    <t>ComStage FR DAX UCITS ETF</t>
  </si>
  <si>
    <t>ComStage FR EURO STOXX 50 UCITS ETF</t>
  </si>
  <si>
    <t>ComStage FTSE China A50 UCITS ETF</t>
  </si>
  <si>
    <t>ComStage HSCEI UCITS ETF</t>
  </si>
  <si>
    <t>ComStage HSI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</si>
  <si>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</si>
  <si>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</si>
  <si>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</si>
  <si>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</si>
  <si>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</si>
  <si>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SPI TR UCITS ETF</t>
  </si>
  <si>
    <t>Active ETFs</t>
  </si>
  <si>
    <t>IE00BD4TYG73</t>
  </si>
  <si>
    <t>LU0875160326</t>
  </si>
  <si>
    <t>IE00B9MRJJ36</t>
  </si>
  <si>
    <t>PIMCO Covered Bond Source UCITS ETF</t>
  </si>
  <si>
    <t>IE00BF8HV717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</si>
  <si>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</si>
  <si>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</si>
  <si>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</si>
  <si>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</si>
  <si>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</si>
  <si>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</si>
  <si>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</si>
  <si>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</si>
  <si>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</si>
  <si>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</si>
  <si>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</si>
  <si>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</si>
  <si>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</si>
  <si>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</si>
  <si>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</si>
  <si>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</si>
  <si>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</si>
  <si>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</si>
  <si>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</si>
  <si>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</si>
  <si>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</si>
  <si>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</si>
  <si>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</si>
  <si>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</si>
  <si>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</si>
  <si>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</si>
  <si>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</si>
  <si>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</si>
  <si>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</si>
  <si>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</si>
  <si>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</si>
  <si>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</si>
  <si>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</si>
  <si>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</si>
  <si>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</si>
  <si>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</si>
  <si>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</si>
  <si>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</si>
  <si>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</si>
  <si>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</si>
  <si>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LU0952581402</t>
  </si>
  <si>
    <t>IE00BGHQ0G80</t>
  </si>
  <si>
    <t>Product Family</t>
  </si>
  <si>
    <t>Deka DAX UCITS ETF</t>
  </si>
  <si>
    <t>Deka EURO STOXX 50 UCITS ETF</t>
  </si>
  <si>
    <t>Source STOXX Europe 600 Optimised Industrial Goods &amp; Services UCITS ETF</t>
  </si>
  <si>
    <t>iShares eb.rexx Government Germany 2.5-5.5yr UCITS ETF (DE)</t>
  </si>
  <si>
    <t>iShares Nikkei 225 UCITS ETF (DE)</t>
  </si>
  <si>
    <t>iShares DivDAX UCITS ETF (DE)</t>
  </si>
  <si>
    <t>iShares eb.rexx Government Germany UCITS ETF (DE)</t>
  </si>
  <si>
    <t>iShares TecDAX UCITS ETF (DE)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</si>
  <si>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</si>
  <si>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</si>
  <si>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</si>
  <si>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</si>
  <si>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</si>
  <si>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</si>
  <si>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>Source STOXX Europe 600 Optimised Chemicals UCITS ETF</t>
  </si>
  <si>
    <t>Source STOXX Europe 600 Optimised Construction &amp; Materials UCITS ETF</t>
  </si>
  <si>
    <t>Deka DAXplus Maximum Dividend UCITS ETF</t>
  </si>
  <si>
    <t>Source STOXX Europe 600 UCITS ETF</t>
  </si>
  <si>
    <t>iShares eb.rexx Government Germany 10.5+yr UCITS ETF (DE)</t>
  </si>
  <si>
    <t>Source STOXX Europe 600 Optimised Banks UCITS ETF</t>
  </si>
  <si>
    <t>Source STOXX Europe 600 Optimised Food &amp; Beverage UCITS ETF</t>
  </si>
  <si>
    <t>Source MSCI World UCITS ETF</t>
  </si>
  <si>
    <t>PowerShares EQQQ Nasdaq-100 UCITS ETF</t>
  </si>
  <si>
    <t>ComStage NASDAQ-100 UCITS ETF</t>
  </si>
  <si>
    <t>Deka EURO STOXX Select Dividend 30 UCITS ETF</t>
  </si>
  <si>
    <t>SPDR MSCI Europe Financials UCITS ETF</t>
  </si>
  <si>
    <t>SPDR MSCI Europe UCITS ETF</t>
  </si>
  <si>
    <t>PowerShares FTSE RAFI US 1000 UCITS ETF</t>
  </si>
  <si>
    <t>PowerShares EuroMTS Cash 3 Months UCITS ETF</t>
  </si>
  <si>
    <t>Source STOXX Europe Small 200 UCITS ETF</t>
  </si>
  <si>
    <t>SPDR MSCI Europe Small Cap UCITS ETF</t>
  </si>
  <si>
    <t>Source STOXX Europe 600 Optimised Health Care UCITS ETF</t>
  </si>
  <si>
    <t>Source STOXX Europe 600 Optimised Technology UCITS ETF</t>
  </si>
  <si>
    <t>Source STOXX Europe 600 Optimised Utilities UCITS ETF</t>
  </si>
  <si>
    <t>Source STOXX Europe 600 Optimised Financial Services UCITS ETF</t>
  </si>
  <si>
    <t>SPDR MSCI Europe Industrials UCITS ETF</t>
  </si>
  <si>
    <t>Deka STOXX Europe 50 UCITS ETF</t>
  </si>
  <si>
    <t>Source STOXX Europe 600 Optimised Personal &amp; Household Goods UCITS ETF</t>
  </si>
  <si>
    <t>PowerShares FTSE RAFI Emerging Markets UCITS ETF</t>
  </si>
  <si>
    <t>Ossiam STOXX Europe 600 Equal Weight NR UCITS ETF 1C-EUR</t>
  </si>
  <si>
    <t>PowerShares Dynamic US Market UCITS ETF</t>
  </si>
  <si>
    <t>SPDR MSCI Europe Telecommunication Services UCITS ETF</t>
  </si>
  <si>
    <t>PowerShares FTSE RAFI Europe Mid-Small UCITS ETF</t>
  </si>
  <si>
    <t>PowerShares FTSE RAFI Europe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</si>
  <si>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</si>
  <si>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</si>
  <si>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</si>
  <si>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</si>
  <si>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Source STOXX Europe 600 Optimised Telecommunications UCITS ETF</t>
  </si>
  <si>
    <t>Deka STOXX Europe Strong Value 20 UCITS ETF</t>
  </si>
  <si>
    <t>Source STOXX Europe 600 Optimised Media UCITS ETF</t>
  </si>
  <si>
    <t>Deka STOXX Europe Strong Style Composite 40 UCITS ETF</t>
  </si>
  <si>
    <t>SPDR MSCI Europe Utilities UCITS ETF</t>
  </si>
  <si>
    <t>SPDR MSCI Europe Consumer Staples UCITS ETF</t>
  </si>
  <si>
    <t>Deka STOXX Europe Strong Growth 20 UCITS ETF</t>
  </si>
  <si>
    <t>Source STOXX Europe 600 Optimised Travel &amp; Leisure UCITS ETF</t>
  </si>
  <si>
    <t>SPDR MSCI Europe Energy UCITS ETF</t>
  </si>
  <si>
    <t>Source STOXX Europe 600 Optimised Retail UCITS ETF</t>
  </si>
  <si>
    <t>PIMCO Euro Short Maturity Source UCITS ETF</t>
  </si>
  <si>
    <t>IE00BD5J2G21</t>
  </si>
  <si>
    <t>IE00BGDWNL65</t>
  </si>
  <si>
    <t>SPDR EURO STOXX Low Volatility UCITS ETF</t>
  </si>
  <si>
    <t>IE00BFTWP510</t>
  </si>
  <si>
    <t>LU1033693638</t>
  </si>
  <si>
    <t>LU0942970103</t>
  </si>
  <si>
    <t>LU0942970798</t>
  </si>
  <si>
    <t>Amundi ETF EURO STOXX Small Cap UCITS ETF</t>
  </si>
  <si>
    <t>Amundi ETF Japan Topix EUR Hedged Daily UCITS ETF</t>
  </si>
  <si>
    <t>Amundi ETF Leveraged EURO STOXX 50 Daily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</si>
  <si>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</si>
  <si>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</si>
  <si>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</si>
  <si>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</si>
  <si>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</si>
  <si>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Healthcare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</si>
  <si>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</si>
  <si>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</si>
  <si>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</si>
  <si>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</si>
  <si>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</si>
  <si>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</si>
  <si>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</si>
  <si>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</si>
  <si>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</si>
  <si>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</si>
  <si>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</si>
  <si>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Short EURO STOXX 50 Daily UCITS ETF</t>
  </si>
  <si>
    <t>Amundi ETF STOXX Europe 600 UCITS ETF</t>
  </si>
  <si>
    <t>FR0011494822</t>
  </si>
  <si>
    <t>ETFS 3x Daily Long DAX 30</t>
  </si>
  <si>
    <t>DE000A1YKTG2</t>
  </si>
  <si>
    <t>DE000A1YKTH0</t>
  </si>
  <si>
    <t>ETFS 3x Daily Short DAX 30</t>
  </si>
  <si>
    <t>DE000A1YKTK4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</si>
  <si>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</si>
  <si>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</si>
  <si>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</si>
  <si>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</si>
  <si>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</si>
  <si>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</si>
  <si>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</si>
  <si>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</si>
  <si>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</si>
  <si>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</si>
  <si>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</si>
  <si>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IE00BKM4GZ66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</si>
  <si>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</si>
  <si>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</si>
  <si>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</si>
  <si>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</si>
  <si>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</si>
  <si>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</si>
  <si>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</si>
  <si>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LU1048316647</t>
  </si>
  <si>
    <t>LU1048314196</t>
  </si>
  <si>
    <t>LU1048317025</t>
  </si>
  <si>
    <t>FR0011857234</t>
  </si>
  <si>
    <t>iShares Diversified Commodity Swap UCITS ETF (DE)</t>
  </si>
  <si>
    <t>iShares SLI UCITS ETF (DE)</t>
  </si>
  <si>
    <t>SPDR Russell 2000 U.S. Small Cap UCITS ETF</t>
  </si>
  <si>
    <t>IE00BJ38QD84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</si>
  <si>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</si>
  <si>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</si>
  <si>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</si>
  <si>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</si>
  <si>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</si>
  <si>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</si>
  <si>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</si>
  <si>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</si>
  <si>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</si>
  <si>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</si>
  <si>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>LU1033694107</t>
  </si>
  <si>
    <t>LU1033694362</t>
  </si>
  <si>
    <t>ComStage MSCI Japan 100% Daily Hedged Euro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</si>
  <si>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</si>
  <si>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</si>
  <si>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</si>
  <si>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</si>
  <si>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</si>
  <si>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</si>
  <si>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</si>
  <si>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</si>
  <si>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ETFS DAXglobal Gold Mining GO UCITS ETF</t>
  </si>
  <si>
    <t>ETFS Russell 2000 US Small Cap GO UCITS ETF</t>
  </si>
  <si>
    <t>HSBC MSCI EM Latin America UCITS ETF</t>
  </si>
  <si>
    <t>iShares Core DAX UCITS ETF (DE)</t>
  </si>
  <si>
    <t>IE00BLNMYC90</t>
  </si>
  <si>
    <t>IE00BJ0KDQ92</t>
  </si>
  <si>
    <t>ETFS Longer Dated All Commodities GO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</si>
  <si>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</si>
  <si>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</si>
  <si>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</si>
  <si>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</si>
  <si>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</si>
  <si>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</si>
  <si>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</si>
  <si>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DE000A119M42</t>
  </si>
  <si>
    <t>DE000A119M34</t>
  </si>
  <si>
    <t>PowerShares FTSE RAFI All-World 3000 UCITS ETF</t>
  </si>
  <si>
    <t>IE00B23LNQ02</t>
  </si>
  <si>
    <t>Source JPX-Nikkei 400 UCITS ETF</t>
  </si>
  <si>
    <t>DE000A119T29</t>
  </si>
  <si>
    <t>IE00BL25JL35</t>
  </si>
  <si>
    <t>IE00BL25JM42</t>
  </si>
  <si>
    <t>IE00BL25JN58</t>
  </si>
  <si>
    <t>IE00BL25JP72</t>
  </si>
  <si>
    <t>IE00BP8FKB21</t>
  </si>
  <si>
    <t>IE00BMP3HJ57</t>
  </si>
  <si>
    <t>IE00BMP3HL79</t>
  </si>
  <si>
    <t>IE00BMP3HG27</t>
  </si>
  <si>
    <t>LU1048313891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</si>
  <si>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</si>
  <si>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</si>
  <si>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</si>
  <si>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</si>
  <si>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</si>
  <si>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</si>
  <si>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</si>
  <si>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</si>
  <si>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</si>
  <si>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</si>
  <si>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</si>
  <si>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</si>
  <si>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</si>
  <si>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</si>
  <si>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ETFS Agriculture</t>
  </si>
  <si>
    <t>ETFS All Commodities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</si>
  <si>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</si>
  <si>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</si>
  <si>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</si>
  <si>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</si>
  <si>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</si>
  <si>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</si>
  <si>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</si>
  <si>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</si>
  <si>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</si>
  <si>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</si>
  <si>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</si>
  <si>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</si>
  <si>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</si>
  <si>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</si>
  <si>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</si>
  <si>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</si>
  <si>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</si>
  <si>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</si>
  <si>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</si>
  <si>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</si>
  <si>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IE0031442068</t>
  </si>
  <si>
    <t>IE00B0M62Q58</t>
  </si>
  <si>
    <t>IE00B0M63177</t>
  </si>
  <si>
    <t>IE00B1FZSC47</t>
  </si>
  <si>
    <t>IE00BCLWRD08</t>
  </si>
  <si>
    <t>IE00BCLWRF22</t>
  </si>
  <si>
    <t>SPDR Thomson Reuters Global Convertible Bond UCITS ETF</t>
  </si>
  <si>
    <t>IE00BNH72088</t>
  </si>
  <si>
    <t>Amundi ETF MSCI India UCITS ETF - EUR</t>
  </si>
  <si>
    <t>Amundi ETF MSCI China UCITS ETF - EUR</t>
  </si>
  <si>
    <t>Amundi ETF MSCI USA UCITS ETF - EUR</t>
  </si>
  <si>
    <t>Amundi ETF MSCI World UCITS ETF - EUR</t>
  </si>
  <si>
    <t>Amundi ETF S&amp;P 500 UCITS ETF - EUR</t>
  </si>
  <si>
    <t>Amundi ETF MSCI Eastern Europe ex Russia UCITS ETF - EUR</t>
  </si>
  <si>
    <t>Amundi ETF MSCI EM Latin America UCITS ETF - EUR</t>
  </si>
  <si>
    <t>Amundi ETF MSCI EM Asia UCITS ETF - EUR</t>
  </si>
  <si>
    <t>Amundi ETF MSCI Switzerland UCITS ETF - EUR</t>
  </si>
  <si>
    <t>Amundi ETF MSCI World ex Europe UCITS ETF - EUR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</si>
  <si>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</si>
  <si>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</si>
  <si>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</si>
  <si>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</si>
  <si>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</si>
  <si>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</si>
  <si>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</si>
  <si>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</si>
  <si>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</si>
  <si>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</si>
  <si>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</si>
  <si>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</si>
  <si>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</si>
  <si>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</si>
  <si>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</si>
  <si>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</si>
  <si>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</si>
  <si>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</si>
  <si>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</si>
  <si>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</si>
  <si>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</si>
  <si>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</si>
  <si>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</si>
  <si>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</si>
  <si>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</si>
  <si>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</si>
  <si>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</si>
  <si>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</si>
  <si>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</si>
  <si>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</si>
  <si>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</si>
  <si>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</si>
  <si>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</si>
  <si>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</si>
  <si>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</si>
  <si>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</si>
  <si>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</si>
  <si>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</si>
  <si>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</si>
  <si>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</si>
  <si>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</si>
  <si>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</si>
  <si>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</si>
  <si>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</si>
  <si>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</si>
  <si>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DE000A133ZS8</t>
  </si>
  <si>
    <t>DE000A133ZX8</t>
  </si>
  <si>
    <t>FR0012283398</t>
  </si>
  <si>
    <t>SPDR Barclays 3-5 Year Euro Government Bond UCITS ETF</t>
  </si>
  <si>
    <t>IE00BS7K8821</t>
  </si>
  <si>
    <t>LU1048314949</t>
  </si>
  <si>
    <t>Source S&amp;P 500 UCITS ETF - EUR Hedged</t>
  </si>
  <si>
    <t>IE00BRKWGL70</t>
  </si>
  <si>
    <t>DE000A12GJD2</t>
  </si>
  <si>
    <t>LU1109942653</t>
  </si>
  <si>
    <t>LU1109939865</t>
  </si>
  <si>
    <t>DE000A12D253</t>
  </si>
  <si>
    <t>FR0011807015</t>
  </si>
  <si>
    <t>FR0012005734</t>
  </si>
  <si>
    <t>DE000A1161M1</t>
  </si>
  <si>
    <t>LU0937835576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</si>
  <si>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</si>
  <si>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</si>
  <si>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</si>
  <si>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</si>
  <si>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</si>
  <si>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</si>
  <si>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</si>
  <si>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</si>
  <si>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</si>
  <si>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IE00BQXKVQ19</t>
  </si>
  <si>
    <t>Deka MSCI Europe ex EMU UCITS ETF</t>
  </si>
  <si>
    <t>DE000ETFL458</t>
  </si>
  <si>
    <t>LU1104574725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</si>
  <si>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</si>
  <si>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</si>
  <si>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</si>
  <si>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</si>
  <si>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</si>
  <si>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</si>
  <si>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</si>
  <si>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</si>
  <si>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</si>
  <si>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</si>
  <si>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</si>
  <si>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</si>
  <si>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</si>
  <si>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</si>
  <si>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</si>
  <si>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</si>
  <si>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</si>
  <si>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Amundi ETF Cash 3 Months EuroMTS Investment Grade UCITS ETF (C)</t>
  </si>
  <si>
    <t>Amundi ETF EURO Corporates UCITS ETF (C)</t>
  </si>
  <si>
    <t>Amundi ETF EURO High Yield Liquid Bond iBoxx UCITS ETF (C)</t>
  </si>
  <si>
    <t>Amundi ETF EURO Inflation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</si>
  <si>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</si>
  <si>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</si>
  <si>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</si>
  <si>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</si>
  <si>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</si>
  <si>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</si>
  <si>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</si>
  <si>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</si>
  <si>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</si>
  <si>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</si>
  <si>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</si>
  <si>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</si>
  <si>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</si>
  <si>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</si>
  <si>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</si>
  <si>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</si>
  <si>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</si>
  <si>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IE00B50XJX92</t>
  </si>
  <si>
    <t>IE00BVGC6645</t>
  </si>
  <si>
    <t>IE00BM67HW99</t>
  </si>
  <si>
    <t>IE00BJZ2DD79</t>
  </si>
  <si>
    <t>IE00BJZ2DC62</t>
  </si>
  <si>
    <t>IE00BQT3WG13</t>
  </si>
  <si>
    <t>SPDR Morningstar Multi-Asset Global Infrastructure UCITS ETF</t>
  </si>
  <si>
    <t>IE00BQWJFQ70</t>
  </si>
  <si>
    <t>IE00BK1PV551</t>
  </si>
  <si>
    <t>IE00BPVLQD13</t>
  </si>
  <si>
    <t>IE00BRB36B93</t>
  </si>
  <si>
    <t>IE00BQT3W831</t>
  </si>
  <si>
    <t>LU1048315243</t>
  </si>
  <si>
    <t>DE000ETFL466</t>
  </si>
  <si>
    <t>UC Thomson Reuters Balanced European Convertible Bond UCITS ETF</t>
  </si>
  <si>
    <t>LU1199448058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</si>
  <si>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</si>
  <si>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</si>
  <si>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</si>
  <si>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</si>
  <si>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</si>
  <si>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IE00BQQP9F84</t>
  </si>
  <si>
    <t>IE00BQQP9G91</t>
  </si>
  <si>
    <t>IE00BVZ6SP04</t>
  </si>
  <si>
    <t>Unicredit ETF</t>
  </si>
  <si>
    <t>Source STOXX Eurozone Exporters UCITS ETF</t>
  </si>
  <si>
    <t>PowerShares S&amp;P 500 VEQTOR UCITS ETF</t>
  </si>
  <si>
    <t>Amundi ETF Floating Rate USD Corporate UCITS ETF</t>
  </si>
  <si>
    <t>IE00BWFDP571</t>
  </si>
  <si>
    <t>IE00BWFDP803</t>
  </si>
  <si>
    <t>IE00BX8ZXS68</t>
  </si>
  <si>
    <t>FR0012647451</t>
  </si>
  <si>
    <t>Boost WTI Oil ETC</t>
  </si>
  <si>
    <t>DE000A18HC25</t>
  </si>
  <si>
    <t>Boost Brent Oil ETC</t>
  </si>
  <si>
    <t>DE000A18HC33</t>
  </si>
  <si>
    <t>Boost Gold ETC</t>
  </si>
  <si>
    <t>DE000A18HC41</t>
  </si>
  <si>
    <t>Boost Natural Gas ETC</t>
  </si>
  <si>
    <t>DE000A18HC58</t>
  </si>
  <si>
    <t>IE00B52XQP83</t>
  </si>
  <si>
    <t>DE000A15P0U3</t>
  </si>
  <si>
    <t>DE000A18HC66</t>
  </si>
  <si>
    <t>DE000A18HC74</t>
  </si>
  <si>
    <t>DE000A18HC82</t>
  </si>
  <si>
    <t>DE000A18HC90</t>
  </si>
  <si>
    <t>ETFS 5x Short CHF Long EUR</t>
  </si>
  <si>
    <t>Boost Long USD Short EUR 5x Daily ETP</t>
  </si>
  <si>
    <t>Boost Short USD Long EUR 5x Daily ETP</t>
  </si>
  <si>
    <t>Boost EURO STOXX Banks 3x Leverage Daily ETP</t>
  </si>
  <si>
    <t>Boost EURO STOXX Banks 3x Short Daily ETP</t>
  </si>
  <si>
    <t>IE00BWZN1T31</t>
  </si>
  <si>
    <t>ETFS 3x Daily Long EURO STOXX 50®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</si>
  <si>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</si>
  <si>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</si>
  <si>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</si>
  <si>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</si>
  <si>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</si>
  <si>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</si>
  <si>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</si>
  <si>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</si>
  <si>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</si>
  <si>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LU1094612022</t>
  </si>
  <si>
    <t>FR0012386696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</si>
  <si>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</si>
  <si>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</si>
  <si>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</si>
  <si>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</si>
  <si>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</si>
  <si>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</si>
  <si>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</si>
  <si>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</si>
  <si>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</si>
  <si>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</si>
  <si>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</si>
  <si>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</si>
  <si>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Ossiam Shiller Barclays CAPE US Sector Value TR UCITS ETF 1C (EUR)</t>
  </si>
  <si>
    <t>Boost S&amp;P 500 3x Leverage Daily ETP</t>
  </si>
  <si>
    <t>Boost S&amp;P 500 3x Short Daily ETP</t>
  </si>
  <si>
    <t>IE00BSJCQV56</t>
  </si>
  <si>
    <t>DE000ETFL474</t>
  </si>
  <si>
    <t>LU1230561679</t>
  </si>
  <si>
    <t>Deka Oekom Euro Nachhaltigkeit UCITS ETF</t>
  </si>
  <si>
    <t>IE00BZ0PKV06</t>
  </si>
  <si>
    <t>LU1215454460</t>
  </si>
  <si>
    <t>LU1215451524</t>
  </si>
  <si>
    <t>LU1215452928</t>
  </si>
  <si>
    <t>LU1215455947</t>
  </si>
  <si>
    <t>IE00BX7RRJ27</t>
  </si>
  <si>
    <t>IE00BX7RR706</t>
  </si>
  <si>
    <t>IE00BX7RQY03</t>
  </si>
  <si>
    <t>IE00BX7RRT25</t>
  </si>
  <si>
    <t>DE000ETFL482</t>
  </si>
  <si>
    <t>IE00BZ0PKS76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</si>
  <si>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</si>
  <si>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</si>
  <si>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</si>
  <si>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</si>
  <si>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</si>
  <si>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</si>
  <si>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</si>
  <si>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</si>
  <si>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</si>
  <si>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</si>
  <si>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</si>
  <si>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</si>
  <si>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</si>
  <si>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</si>
  <si>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</si>
  <si>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</si>
  <si>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IE00BSKRJX20</t>
  </si>
  <si>
    <t>IE00BZ0PKT83</t>
  </si>
  <si>
    <t>LU1290894820</t>
  </si>
  <si>
    <t>DE000A14ZT85</t>
  </si>
  <si>
    <t>LU1275254636</t>
  </si>
  <si>
    <t>LU1275254800</t>
  </si>
  <si>
    <t>LU1275255369</t>
  </si>
  <si>
    <t>LU1275255799</t>
  </si>
  <si>
    <t>LU1242369327</t>
  </si>
  <si>
    <t>IE00BZ036H21</t>
  </si>
  <si>
    <t>DE000A140SG3</t>
  </si>
  <si>
    <t>ETFS ISE Cyber Security GO UCITS ETF</t>
  </si>
  <si>
    <t>WisdomTree Emerging Asia Equity Income UCITS ETF</t>
  </si>
  <si>
    <t>LU1275255286</t>
  </si>
  <si>
    <t>DE000A141DW0</t>
  </si>
  <si>
    <t>ETFS 1x Daily Short Coffee</t>
  </si>
  <si>
    <t>ETFS 1x Daily Short Gold</t>
  </si>
  <si>
    <t>ETFS 1x Daily Short Lean Hogs</t>
  </si>
  <si>
    <t>ETFS 1x Daily Short Live Cattle</t>
  </si>
  <si>
    <t>ETFS 1x Daily Short Natural Gas</t>
  </si>
  <si>
    <t>ETFS 1x Daily Short Nickel</t>
  </si>
  <si>
    <t>ETFS 1x Daily Short Silver</t>
  </si>
  <si>
    <t>ETFS 1x Daily Short Soybean Oil</t>
  </si>
  <si>
    <t>ETFS 1x Daily Short Wheat</t>
  </si>
  <si>
    <t>ETFS 1x Daily Short WTI Crude Oil</t>
  </si>
  <si>
    <t>ETFS 2x Daily Long Cocoa</t>
  </si>
  <si>
    <t>ETFS 2x Daily Long Coffee</t>
  </si>
  <si>
    <t>ETFS 2x Daily Long Copper</t>
  </si>
  <si>
    <t>ETFS 2x Daily Long Corn</t>
  </si>
  <si>
    <t>ETFS 2x Daily Long Gold</t>
  </si>
  <si>
    <t>ETFS 2x Daily Long Lean Hogs</t>
  </si>
  <si>
    <t>ETFS 2x Daily Long Live Cattle</t>
  </si>
  <si>
    <t>ETFS 2x Daily Long Natural Gas</t>
  </si>
  <si>
    <t>ETFS 2x Daily Long Nickel</t>
  </si>
  <si>
    <t>ETFS 2x Daily Long Silver</t>
  </si>
  <si>
    <t>ETFS 2x Daily Long Sugar</t>
  </si>
  <si>
    <t>ETFS 2x Daily Long Wheat</t>
  </si>
  <si>
    <t>ETFS 2x Daily Long WTI Crude Oil</t>
  </si>
  <si>
    <t>Product Name</t>
  </si>
  <si>
    <t>Product Type</t>
  </si>
  <si>
    <t>GB00BVJF7G73</t>
  </si>
  <si>
    <t>GB00BVJF7F66</t>
  </si>
  <si>
    <t>Commerzbank CCBI RQFII Money Market UCITS ETF A</t>
  </si>
  <si>
    <t>Commerzbank CCBI RQFII Money Market UCITS ETF C</t>
  </si>
  <si>
    <t>DE000A142K45</t>
  </si>
  <si>
    <t>DE000A142K52</t>
  </si>
  <si>
    <t>DE000A142K60</t>
  </si>
  <si>
    <t>DE000A142K78</t>
  </si>
  <si>
    <t>IE00BQQP9H09</t>
  </si>
  <si>
    <t>DE000ETFL490</t>
  </si>
  <si>
    <t>FR0012805687</t>
  </si>
  <si>
    <t>LU1306625283</t>
  </si>
  <si>
    <t>DE000ETF9017</t>
  </si>
  <si>
    <t>DE000ETF9074</t>
  </si>
  <si>
    <t>DE000ETF9033</t>
  </si>
  <si>
    <t>DE000ETF9504</t>
  </si>
  <si>
    <t>Deka Eurozone Rendite Plus 1-10 UCITS ETF</t>
  </si>
  <si>
    <t>ETFS DAX Daily 2x Long GO UCITS ETF</t>
  </si>
  <si>
    <t>ETFS DAX Daily 2x Short GO UCITS ETF</t>
  </si>
  <si>
    <t>ETFS 2x Daily Long Agriculture</t>
  </si>
  <si>
    <t>ETFS 2x Daily Long All Commodities</t>
  </si>
  <si>
    <t>ETFS 2x Daily Long Gasoline</t>
  </si>
  <si>
    <t>ETFS 2x Daily Long Platinum</t>
  </si>
  <si>
    <t>ETFS Petroleum</t>
  </si>
  <si>
    <t>ETFS Precious Metals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</si>
  <si>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</si>
  <si>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</si>
  <si>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</si>
  <si>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</si>
  <si>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</si>
  <si>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</si>
  <si>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</si>
  <si>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</si>
  <si>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</si>
  <si>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IE00BYTRMY76</t>
  </si>
  <si>
    <t>SPDR MSCI Japan UCITS ETF</t>
  </si>
  <si>
    <t>IE00BWT3KN65</t>
  </si>
  <si>
    <t>IE00BWT3KL42</t>
  </si>
  <si>
    <t>IE00BWT3KJ20</t>
  </si>
  <si>
    <t>IE00BYZTVV78</t>
  </si>
  <si>
    <t>IE00BP3QZG05</t>
  </si>
  <si>
    <t>LU0429459356</t>
  </si>
  <si>
    <t>LU1254453738</t>
  </si>
  <si>
    <t>BNP Paribas Easy EURO STOXX 50 UCITS ETF (C)</t>
  </si>
  <si>
    <t>BNP Paribas Easy EURO STOXX 50 UCITS ETF (D)</t>
  </si>
  <si>
    <t>BNP Paribas Easy S&amp;P 500 UCITS ETF EUR (C)</t>
  </si>
  <si>
    <t>BNP Paribas Easy Stoxx Europe 600 UCITS ETF (C)</t>
  </si>
  <si>
    <t>LU1324516050</t>
  </si>
  <si>
    <t>LU1291109293</t>
  </si>
  <si>
    <t>IE00BZ4BMM98</t>
  </si>
  <si>
    <t>IE00B3VY0M37</t>
  </si>
  <si>
    <t>LU1287022708</t>
  </si>
  <si>
    <t>Deka DAX (ausschuettend) UCITS ETF</t>
  </si>
  <si>
    <t>Deka Deutsche Boerse EUROGOV Germany 10+ UCITS ETF</t>
  </si>
  <si>
    <t>Deka Deutsche Boerse EUROGOV Germany 3-5 UCITS ETF</t>
  </si>
  <si>
    <t>Deka Deutsche Boerse EUROGOV Germany Money Market UCITS ETF</t>
  </si>
  <si>
    <t>Deka Deutsche Boerse EUROGOV Germany UCITS ETF</t>
  </si>
  <si>
    <t>Market Access NYSE Arca Gold BUGS Index ETF</t>
  </si>
  <si>
    <t>Deka Deutsche Boerse EUROGOV Germany 5-10 UCITS ETF</t>
  </si>
  <si>
    <t>Market Access RICI-Metals Index ETF</t>
  </si>
  <si>
    <t>Deka Deutsche Boerse EUROGOV Germany 1-3 UCITS ETF</t>
  </si>
  <si>
    <t>Market Access RICI-Agriculture Index ETF</t>
  </si>
  <si>
    <t>Market Access Jim Rogers International Commodity Index ETF</t>
  </si>
  <si>
    <t>Deka Deutsche Boerse EUROGOV France UCITS ETF</t>
  </si>
  <si>
    <t>PowerShares EURO STOXX High Dividend Low Volatility UCITS ETF</t>
  </si>
  <si>
    <t>Market Access</t>
  </si>
  <si>
    <t>IE00BYV12Y75</t>
  </si>
  <si>
    <t>IE00BYSZ5R67</t>
  </si>
  <si>
    <t>IE00BYSZ5S74</t>
  </si>
  <si>
    <t>IE00BYSZ5T81</t>
  </si>
  <si>
    <t>IE00BYSZ5V04</t>
  </si>
  <si>
    <t>IE00BYSZ5W11</t>
  </si>
  <si>
    <t>IE00BYSZ5Y35</t>
  </si>
  <si>
    <t>IE00BYSZ5Z42</t>
  </si>
  <si>
    <t>IE00BYSZ6062</t>
  </si>
  <si>
    <t>IE00BZ036J45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</si>
  <si>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</si>
  <si>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</si>
  <si>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</si>
  <si>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</si>
  <si>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</si>
  <si>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</si>
  <si>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</si>
  <si>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</si>
  <si>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</si>
  <si>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</si>
  <si>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</si>
  <si>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Amundi ETF Europe Equity Multi Smart Allocation Scientific Beta UCITS ETF</t>
  </si>
  <si>
    <t>ComStage Vermoegensstrategie UCITS ETF</t>
  </si>
  <si>
    <t>DE000ETF7011</t>
  </si>
  <si>
    <t>LU1291109616</t>
  </si>
  <si>
    <t>First Trust Germany AlphaDEX UCITS ETF</t>
  </si>
  <si>
    <t>DE000A2AEM85</t>
  </si>
  <si>
    <t>UC Thomson Reuters Balanced European Convertible Bond UCITS ETF (dis)</t>
  </si>
  <si>
    <t>LU1372156916</t>
  </si>
  <si>
    <t>LU1348962132</t>
  </si>
  <si>
    <t>LU0429458895</t>
  </si>
  <si>
    <t>LU0429459513</t>
  </si>
  <si>
    <t>First Trust</t>
  </si>
  <si>
    <t>IE00BD4DX952</t>
  </si>
  <si>
    <t>Source S&amp;P 500 Distributing UCITS ETF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</si>
  <si>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</si>
  <si>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</si>
  <si>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</si>
  <si>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</si>
  <si>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</si>
  <si>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</si>
  <si>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</si>
  <si>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</si>
  <si>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</si>
  <si>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</si>
  <si>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</si>
  <si>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</si>
  <si>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</si>
  <si>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</si>
  <si>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</si>
  <si>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</si>
  <si>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</si>
  <si>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</si>
  <si>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</si>
  <si>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</si>
  <si>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</si>
  <si>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IE0004855221</t>
  </si>
  <si>
    <t>IE00B0M62V02</t>
  </si>
  <si>
    <t>IE00B0M63060</t>
  </si>
  <si>
    <t>IE00BCLWRB83</t>
  </si>
  <si>
    <t>IE00B0M62T89</t>
  </si>
  <si>
    <t>IE0030974079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</si>
  <si>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</si>
  <si>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</si>
  <si>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</si>
  <si>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</si>
  <si>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</si>
  <si>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</si>
  <si>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</si>
  <si>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</si>
  <si>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</si>
  <si>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</si>
  <si>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</si>
  <si>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</si>
  <si>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</si>
  <si>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</si>
  <si>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</si>
  <si>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</si>
  <si>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</si>
  <si>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</si>
  <si>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</si>
  <si>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</si>
  <si>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</si>
  <si>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</si>
  <si>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</si>
  <si>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</si>
  <si>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</si>
  <si>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</si>
  <si>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</si>
  <si>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</si>
  <si>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</si>
  <si>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</si>
  <si>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</si>
  <si>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</si>
  <si>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</si>
  <si>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</si>
  <si>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</si>
  <si>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</si>
  <si>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</si>
  <si>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</si>
  <si>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</si>
  <si>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</si>
  <si>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</si>
  <si>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</si>
  <si>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</si>
  <si>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IE00B2QWDR12</t>
  </si>
  <si>
    <t>IE00B1XNHC34</t>
  </si>
  <si>
    <t>IE00B27YCF74</t>
  </si>
  <si>
    <t>IE00B296QM64</t>
  </si>
  <si>
    <t>IE00B52VJ196</t>
  </si>
  <si>
    <t>IE00B27YCN58</t>
  </si>
  <si>
    <t>IE00B27YCP72</t>
  </si>
  <si>
    <t>IE00BRHZ0620</t>
  </si>
  <si>
    <t>IE00BRHZ0398</t>
  </si>
  <si>
    <t>Amundi ETF Floating Rate USD Corporate UCITS ETF - Hedged EUR</t>
  </si>
  <si>
    <t>ETFS Lombard Odier IM Global Government Bond Fundamental GO UCITS ETF</t>
  </si>
  <si>
    <t>WisdomTree US Quality Dividend Growth UCITS ETF - USD Acc</t>
  </si>
  <si>
    <t>WisdomTree Global Quality Dividend Growth UCITS ETF - USD Acc</t>
  </si>
  <si>
    <t>FR0013141462</t>
  </si>
  <si>
    <t>DE000A2AE1R9</t>
  </si>
  <si>
    <t>IE00BYPHT736</t>
  </si>
  <si>
    <t>DE000A14YKA5</t>
  </si>
  <si>
    <t>DE000A2AGPX1</t>
  </si>
  <si>
    <t>DE000A2AHL75</t>
  </si>
  <si>
    <t>IE00BYYXBF44</t>
  </si>
  <si>
    <t>IE00BYM31M36</t>
  </si>
  <si>
    <t>Boost WTI Oil 1x Short Daily ETP</t>
  </si>
  <si>
    <t>DE000A2BGQW9</t>
  </si>
  <si>
    <t>Boost WTI Oil 2x Leverage Daily ETP</t>
  </si>
  <si>
    <t>DE000A2BGQX7</t>
  </si>
  <si>
    <t>Boost WTI Oil 2x Short Daily ETP</t>
  </si>
  <si>
    <t>DE000A2BGQY5</t>
  </si>
  <si>
    <t>Boost Brent Oil 3x Leverage Daily ETP</t>
  </si>
  <si>
    <t>DE000A2BGQZ2</t>
  </si>
  <si>
    <t>Boost Brent Oil 3x Short Daily ETP</t>
  </si>
  <si>
    <t>DE000A2BGQ05</t>
  </si>
  <si>
    <t>Boost S&amp;P 500 VIX Short-Term Futures 2.25x Leverage Daily ETP</t>
  </si>
  <si>
    <t>DE000A2BGQ13</t>
  </si>
  <si>
    <t>Boost Emerging Markets 3x Leverage Daily ETP</t>
  </si>
  <si>
    <t>DE000A2BGQ21</t>
  </si>
  <si>
    <t>Boost Emerging Markets 3x Short Daily ETP</t>
  </si>
  <si>
    <t>DE000A2BGQ39</t>
  </si>
  <si>
    <t>Amundi ETF MSCI Europe Quality Factor UCITS ETF</t>
  </si>
  <si>
    <t>Amundi ETF MSCI Europe Momentum Factor UCITS ETF</t>
  </si>
  <si>
    <t>IE00BYVJRR92</t>
  </si>
  <si>
    <t>IE00BYVJRP78</t>
  </si>
  <si>
    <t>WisdomTree Eurozone Quality Dividend Growth UCITS ETF - EUR Acc</t>
  </si>
  <si>
    <t>DE000A2AHL91</t>
  </si>
  <si>
    <t>LU1287023003</t>
  </si>
  <si>
    <t>LU1287023185</t>
  </si>
  <si>
    <t>LU1287023268</t>
  </si>
  <si>
    <t>LU1287023342</t>
  </si>
  <si>
    <t>ComStage Alpha Dividende Plus UCITS ETF</t>
  </si>
  <si>
    <t>DE000ETF7508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</si>
  <si>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</si>
  <si>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</si>
  <si>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</si>
  <si>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</si>
  <si>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</si>
  <si>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</si>
  <si>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</si>
  <si>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</si>
  <si>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</si>
  <si>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</si>
  <si>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</si>
  <si>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</si>
  <si>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</si>
  <si>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</si>
  <si>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</si>
  <si>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</si>
  <si>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</si>
  <si>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</si>
  <si>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</si>
  <si>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IE00B6R52143</t>
  </si>
  <si>
    <t>IE00B5V94313</t>
  </si>
  <si>
    <t>IE00B87G8S03</t>
  </si>
  <si>
    <t>IE00BKM4H197</t>
  </si>
  <si>
    <t>IE00B7LGZ558</t>
  </si>
  <si>
    <t>Product</t>
  </si>
  <si>
    <t>Benchmark</t>
  </si>
  <si>
    <t>Asset Class</t>
  </si>
  <si>
    <t>Listing Date</t>
  </si>
  <si>
    <t/>
  </si>
  <si>
    <t>iShares MDAX UCITS ETF (DE)</t>
  </si>
  <si>
    <t>Source EURO STOXX Optimised Banks UCITS ETF</t>
  </si>
  <si>
    <t>Source MSCI Europe UCITS ETF</t>
  </si>
  <si>
    <t>Source S&amp;P 500 UCITS ETF</t>
  </si>
  <si>
    <t>iShares eb.rexx Money Market UCITS ETF (DE)</t>
  </si>
  <si>
    <t>HSBC S&amp;P 500 UCITS ETF</t>
  </si>
  <si>
    <t>SPDR FTSE EPRA Europe ex UK Real Estate UCITS ETF</t>
  </si>
  <si>
    <t>Source MSCI USA UCITS ETF</t>
  </si>
  <si>
    <t>HSBC MSCI Brazil UCITS ETF</t>
  </si>
  <si>
    <t>BNP Paribas Easy</t>
  </si>
  <si>
    <t>Source MSCI Emerging Markets UCITS ETF</t>
  </si>
  <si>
    <t>Source MSCI Europe Value UCITS ETF</t>
  </si>
  <si>
    <t>PowerShares FTSE Emerging Markets High Dividend Low Volatility UCITS ETF</t>
  </si>
  <si>
    <t>Source MSCI Japan UCITS ETF</t>
  </si>
  <si>
    <t>HSBC FTSE 100 UCITS ETF</t>
  </si>
  <si>
    <t>HSBC MSCI USA UCITS ETF</t>
  </si>
  <si>
    <t>HSBC MSCI Pacific ex Japan UCITS ETF</t>
  </si>
  <si>
    <t>HSBC MSCI Japan UCITS ETF</t>
  </si>
  <si>
    <t>HSBC MSCI EM Far East UCITS ETF</t>
  </si>
  <si>
    <t>Source Russell 2000 UCITS ETF</t>
  </si>
  <si>
    <t>HSBC EURO STOXX 50 UCITS ETF</t>
  </si>
  <si>
    <t>HSBC MSCI Europe UCITS ETF</t>
  </si>
  <si>
    <t>WisdomTree Japan Equity UCITS ETF- EUR Hedged</t>
  </si>
  <si>
    <t>WisdomTree Germany Equity UCITS ETF</t>
  </si>
  <si>
    <t>Coba ETC 4x Brent Oil Daily Long</t>
  </si>
  <si>
    <t>ETFS Brent Crude</t>
  </si>
  <si>
    <t>Coba ETC 2x Brent Oil Daily Long</t>
  </si>
  <si>
    <t>Coba ETC 4x Natural Gas Daily Long</t>
  </si>
  <si>
    <t>Coba ETC 2x Natural Gas Daily Long</t>
  </si>
  <si>
    <t>Coba ETC -4x Natural Gas Daily Short</t>
  </si>
  <si>
    <t>Coba ETC -2x Natural Gas Daily Short</t>
  </si>
  <si>
    <t>ETFS Longer Dated Brent Crude</t>
  </si>
  <si>
    <t>Coba ETN 2x DJIAF Daily Long</t>
  </si>
  <si>
    <t>Coba ETN 3x SX5EF Daily Long</t>
  </si>
  <si>
    <t>Coba ETN -2x SPXF Daily Short</t>
  </si>
  <si>
    <t>Coba ETN -2x NDXF Daily Short</t>
  </si>
  <si>
    <t>Coba ETN 2x NDXF Daily Long</t>
  </si>
  <si>
    <t>Coba ETN -1x SPXF Daily Short</t>
  </si>
  <si>
    <t>Coba ETN -2x DJIAF Daily Short</t>
  </si>
  <si>
    <t>Coba ETN 1x MDAXF Daily Long</t>
  </si>
  <si>
    <t>Coba ETN 2x SX5EF Daily Long</t>
  </si>
  <si>
    <t>Coba ETN 2x SPXF Daily Long</t>
  </si>
  <si>
    <t>Coba ETN 1x DJIAF Daily Long</t>
  </si>
  <si>
    <t>Coba ETN 1x SX5EF Daily Long</t>
  </si>
  <si>
    <t>Coba ETN -1x NDXF Daily Short</t>
  </si>
  <si>
    <t>Coba ETN -1x SX5EF Daily Short</t>
  </si>
  <si>
    <t>Coba ETN -2x SX5EF Daily Short</t>
  </si>
  <si>
    <t>Coba ETN 1x SPXF Daily Long</t>
  </si>
  <si>
    <t>Coba ETN -1x DJIAF Daily Short</t>
  </si>
  <si>
    <t>Coba ETN 1x NDXF Daily Long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</si>
  <si>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</si>
  <si>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</si>
  <si>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</si>
  <si>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</si>
  <si>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</si>
  <si>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</si>
  <si>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</si>
  <si>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</si>
  <si>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</si>
  <si>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</si>
  <si>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</si>
  <si>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</si>
  <si>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IE00BYZK4883</t>
  </si>
  <si>
    <t>IE00BYZK4776</t>
  </si>
  <si>
    <t>IE00BYZK4669</t>
  </si>
  <si>
    <t>IE00BYZK4552</t>
  </si>
  <si>
    <t>LU1377382285</t>
  </si>
  <si>
    <t>LU1291101555</t>
  </si>
  <si>
    <t>LU1291102447</t>
  </si>
  <si>
    <t>LU1291098827</t>
  </si>
  <si>
    <t>LU1291107917</t>
  </si>
  <si>
    <t>LU1291099718</t>
  </si>
  <si>
    <t>LU1291108642</t>
  </si>
  <si>
    <t>LU1377381717</t>
  </si>
  <si>
    <t>LU1377381980</t>
  </si>
  <si>
    <t>LU1291097779</t>
  </si>
  <si>
    <t>LU1377382103</t>
  </si>
  <si>
    <t>LU1291104575</t>
  </si>
  <si>
    <t>LU1291103338</t>
  </si>
  <si>
    <t>LU1291100664</t>
  </si>
  <si>
    <t>Amundi ETF NASDAQ-100 UCITS ETF - Daily Hedged EUR</t>
  </si>
  <si>
    <t>FR0013188711</t>
  </si>
  <si>
    <t>LU1291106356</t>
  </si>
  <si>
    <t>LU1377382012</t>
  </si>
  <si>
    <t>IE0005042456</t>
  </si>
  <si>
    <t>DE000A2AFS54</t>
  </si>
  <si>
    <t>IE00BD1F4K20</t>
  </si>
  <si>
    <t>IE00BD1F4N50</t>
  </si>
  <si>
    <t>IE00BD1F4M44</t>
  </si>
  <si>
    <t>IE00BD1F4L37</t>
  </si>
  <si>
    <t>Source GPR Real Estate Europe UCITS ETF</t>
  </si>
  <si>
    <t>iShares Edge MSCI USA Size Factor UCITS ETF</t>
  </si>
  <si>
    <t>iShares Edge MSCI USA Value Factor UCITS ETF</t>
  </si>
  <si>
    <t>iShares Edge MSCI USA Quality Factor UCITS ETF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</si>
  <si>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</si>
  <si>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</si>
  <si>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</si>
  <si>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</si>
  <si>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</si>
  <si>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</si>
  <si>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</si>
  <si>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</si>
  <si>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</si>
  <si>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</si>
  <si>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</si>
  <si>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</si>
  <si>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Source Physical Gold ETC (P-ETC)</t>
  </si>
  <si>
    <t>iShares Edge MSCI USA Momentum Factor UCITS ETF</t>
  </si>
  <si>
    <t>DE000ETF9058</t>
  </si>
  <si>
    <t>DE000ETF9082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</si>
  <si>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</si>
  <si>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</si>
  <si>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</si>
  <si>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</si>
  <si>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</si>
  <si>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</si>
  <si>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</si>
  <si>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</si>
  <si>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PowerShares US High Yield Fallen Angels UCITS ETF</t>
  </si>
  <si>
    <t>DE000PR0R1M0</t>
  </si>
  <si>
    <t>DE000PB8R1M6</t>
  </si>
  <si>
    <t>DE000PB8R1E3</t>
  </si>
  <si>
    <t>DE000A2AS9T2</t>
  </si>
  <si>
    <t>DE000A2ARXG7</t>
  </si>
  <si>
    <t>DE000A2ARXE2</t>
  </si>
  <si>
    <t>DE000A2ARXF9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</si>
  <si>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</si>
  <si>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</si>
  <si>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</si>
  <si>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</si>
  <si>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</si>
  <si>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</si>
  <si>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</si>
  <si>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LU1435770406</t>
  </si>
  <si>
    <t>LU1291091228</t>
  </si>
  <si>
    <t>iShares OMX Stockholm Capped UCITS ETF</t>
  </si>
  <si>
    <t>LU1399300455</t>
  </si>
  <si>
    <t>LU1377632572</t>
  </si>
  <si>
    <t>LU1437024992</t>
  </si>
  <si>
    <t>LU1254455949</t>
  </si>
  <si>
    <t>IE00BD3RYZ16</t>
  </si>
  <si>
    <t>BNPP Gold ETC</t>
  </si>
  <si>
    <t>BNPP Paladium ETC</t>
  </si>
  <si>
    <t>DE000PS7G0L8</t>
  </si>
  <si>
    <t>DE000PB8PAL7</t>
  </si>
  <si>
    <t>LU1459802754</t>
  </si>
  <si>
    <t>OTC Turnover (MEUR) *</t>
  </si>
  <si>
    <t>FR0013041530</t>
  </si>
  <si>
    <t>LU1484799769</t>
  </si>
  <si>
    <t>ETF and ETP Segment of Deutsche Börse Group</t>
  </si>
  <si>
    <t>** Based on Clearstream OTC transaction data.</t>
  </si>
  <si>
    <t>100,000€</t>
  </si>
  <si>
    <t>LU1446552496</t>
  </si>
  <si>
    <t>LU1481201702</t>
  </si>
  <si>
    <t>LU1481201538</t>
  </si>
  <si>
    <t>LU1481201371</t>
  </si>
  <si>
    <t>LU1481201025</t>
  </si>
  <si>
    <t>LU1481201298</t>
  </si>
  <si>
    <t>LU1481201611</t>
  </si>
  <si>
    <t>LU1481200217</t>
  </si>
  <si>
    <t>LU1481202775</t>
  </si>
  <si>
    <t>LU1481200308</t>
  </si>
  <si>
    <t>* OTC turnover data includes ICSD OTC transaction data and CSD OTC transaction data.</t>
  </si>
  <si>
    <t>iShares Agribusiness UCITS ETF USD (Acc)</t>
  </si>
  <si>
    <t>iShares Asia Pacific Dividend UCITS ETF USD (Dist)</t>
  </si>
  <si>
    <t>iShares Asia Property Yield UCITS ETF USD (Dist)</t>
  </si>
  <si>
    <t>iShares BRIC 50 UCITS ETF USD (Dist)</t>
  </si>
  <si>
    <t>iShares China Large Cap UCITS ETF USD (Dist)</t>
  </si>
  <si>
    <t>iShares Core Euro Corp Bond UCITS ETF (Dist)</t>
  </si>
  <si>
    <t>iShares Core Euro Govt Bond UCITS ETF (Dist)</t>
  </si>
  <si>
    <t>iShares Core MSCI Japan IMI UCITS ETF USD (Acc)</t>
  </si>
  <si>
    <t>iShares Core MSCI World UCITS ETF USD (Acc)</t>
  </si>
  <si>
    <t>iShares Developed Markets Property Yield UCITS ETF USD (Dist)</t>
  </si>
  <si>
    <t>iShares Dow Jones Global Sustainability Screened UCITS ETF USD (Acc)</t>
  </si>
  <si>
    <t>iShares Edge MSCI EM Minimum Volatility UCITS ETF USD (Acc)</t>
  </si>
  <si>
    <t>iShares Edge MSCI Europe Minimum Volatility UCITS ETF EUR (Acc)</t>
  </si>
  <si>
    <t>iShares Edge MSCI World Minimum Volatility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</si>
  <si>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</si>
  <si>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</si>
  <si>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</si>
  <si>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Emerging Asia Local Govt Bond UCITS ETF USD (Dist)</t>
  </si>
  <si>
    <t>iShares Euro Aggregate Bond UCITS ETF (Dist)</t>
  </si>
  <si>
    <t>iShares Euro Corp Bond 1-5yr UCITS ETF (Dist)</t>
  </si>
  <si>
    <t>iShares Euro Corp Bond ex-Financials 1-5yr UCITS ETF (Dist)</t>
  </si>
  <si>
    <t>iShares Euro Corp Bond ex-Financials UCITS ETF (Dist)</t>
  </si>
  <si>
    <t>iShares Euro Corp Bond Financials UCITS ETF (Dist)</t>
  </si>
  <si>
    <t>iShares Euro Corp Bond Interest Rate Hedged UCITS ETF (Dist)</t>
  </si>
  <si>
    <t>iShares Euro Corp Bond Large Cap UCITS ETF (Dist)</t>
  </si>
  <si>
    <t>iShares Euro Covered Bond UCITS ETF (Dist)</t>
  </si>
  <si>
    <t>iShares Euro Dividend UCITS ETF EUR (Dist)</t>
  </si>
  <si>
    <t>iShares Euro Govt Bond 0-1yr UCITS ETF (Dist)</t>
  </si>
  <si>
    <t>iShares Euro Govt Bond 10-15yr UCITS ETF (Dist)</t>
  </si>
  <si>
    <t>iShares Euro Govt Bond 1-3yr UCITS ETF (Dist)</t>
  </si>
  <si>
    <t>iShares Euro Govt Bond 15-30yr UCITS ETF (Dist)</t>
  </si>
  <si>
    <t>iShares Euro Govt Bond 3-5yr UCITS ETF (Dist)</t>
  </si>
  <si>
    <t>iShares Euro Govt Bond 5-7yr UCITS ETF (Dist)</t>
  </si>
  <si>
    <t>iShares Euro Govt Bond 7-10yr UCITS ETF (Dist)</t>
  </si>
  <si>
    <t>iShares Euro High Yield Corp Bond UCITS ETF (Dist)</t>
  </si>
  <si>
    <t>iShares Euro Inflation Linked Govt Bond UCITS ETF (Acc)</t>
  </si>
  <si>
    <t>iShares EURO STOXX Mid UCITS ETF (Dist)</t>
  </si>
  <si>
    <t>iShares EURO STOXX Small UCITS ETF (Dist)</t>
  </si>
  <si>
    <t>iShares Euro Total Market Growth Large UCITS ETF (Dist)</t>
  </si>
  <si>
    <t>iShares Euro Total Market Value Large UCITS ETF (Dist)</t>
  </si>
  <si>
    <t>iShares Euro Ultrashort Bond UCITS ETF (Dist)</t>
  </si>
  <si>
    <t>iShares European Property Yield UCITS ETF EUR (Dist)</t>
  </si>
  <si>
    <t>iShares France Govt Bond UCITS ETF EUR (Dist)</t>
  </si>
  <si>
    <t>iShares FTSEurofirst 100 UCITS ETF EUR (Dist)</t>
  </si>
  <si>
    <t>iShares FTSEurofirst 80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</si>
  <si>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</si>
  <si>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</si>
  <si>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</si>
  <si>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</si>
  <si>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</si>
  <si>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</si>
  <si>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</si>
  <si>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</si>
  <si>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</si>
  <si>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Timber &amp; Forestry UCITS ETF USD (Dist)</t>
  </si>
  <si>
    <t>iShares Global Water UCITS ETF USD (Dist)</t>
  </si>
  <si>
    <t>iShares Gold Producers UCITS ETF USD (Acc)</t>
  </si>
  <si>
    <t>iShares Italy Govt Bond UCITS ETF EUR (Dist)</t>
  </si>
  <si>
    <t>iShares J.P. Morgan $ EM Bond EUR Hedged UCITS ETF (Dist)</t>
  </si>
  <si>
    <t>iShares J.P. Morgan USD EM Bond UCITS ETF (Dist)</t>
  </si>
  <si>
    <t>iShares Listed Private Equity UCITS ETF USD (Dist)</t>
  </si>
  <si>
    <t>iShares MSCI AC Far East ex-Japan Small Cap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</si>
  <si>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</si>
  <si>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</si>
  <si>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</si>
  <si>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(Dist)</t>
  </si>
  <si>
    <t>iShares MSCI Eastern Europe Capped UCITS ETF USD (Dist)</t>
  </si>
  <si>
    <t>iShares MSCI EM Islamic UCITS ETF USD (Dist)</t>
  </si>
  <si>
    <t>iShares MSCI EM Latin America UCITS ETF USD (Dist)</t>
  </si>
  <si>
    <t>iShares MSCI EM Small Cap UCITS ETF USD (Dist)</t>
  </si>
  <si>
    <t>iShares MSCI EM UCITS ETF USD (Acc)</t>
  </si>
  <si>
    <t>iShares MSCI EM UCITS ETF USD (Dist)</t>
  </si>
  <si>
    <t>iShares MSCI Europe ex-UK UCITS ETF EUR (Dist)</t>
  </si>
  <si>
    <t>iShares MSCI Europe SRI UCITS ETF EUR (Acc)</t>
  </si>
  <si>
    <t>iShares MSCI Europe UCITS ETF EUR (Acc)</t>
  </si>
  <si>
    <t>iShares MSCI Europe UCITS ETF EUR (Dist)</t>
  </si>
  <si>
    <t>iShares MSCI Japan EUR Hedged UCITS ETF (Acc)</t>
  </si>
  <si>
    <t>iShares MSCI Japan Small Cap UCITS ETF USD (Dist)</t>
  </si>
  <si>
    <t>iShares MSCI Japan SRI UCITS ETF</t>
  </si>
  <si>
    <t>IE00BYX8XC17</t>
  </si>
  <si>
    <t>iShares MSCI Japan UCITS ETF USD (Dist)</t>
  </si>
  <si>
    <t>iShares MSCI Korea UCITS ETF USD (Dist)</t>
  </si>
  <si>
    <t>iShares MSCI North America UCITS ETF USD (Dist)</t>
  </si>
  <si>
    <t>iShares MSCI Pacific ex-Japan UCITS ETF USD (Dist)</t>
  </si>
  <si>
    <t>iShares MSCI Poland UCITS ETF USD (Acc)</t>
  </si>
  <si>
    <t>iShares MSCI South Africa UCITS ETF USD (Acc)</t>
  </si>
  <si>
    <t>iShares MSCI Taiwan UCITS ETF USD (Dist)</t>
  </si>
  <si>
    <t>iShares MSCI Turkey UCITS ETF USD (Dist)</t>
  </si>
  <si>
    <t>iShares MSCI USA Islamic UCITS ETF USD (Dist)</t>
  </si>
  <si>
    <t>iShares MSCI World EUR Hedged UCITS ETF (Acc)</t>
  </si>
  <si>
    <t>iShares MSCI World Islamic UCITS ETF USD (Dist)</t>
  </si>
  <si>
    <t>iShares MSCI World UCITS ETF USD (Dist)</t>
  </si>
  <si>
    <t>iShares Oil &amp; Gas Exploration &amp; Production UCITS ETF USD (Acc)</t>
  </si>
  <si>
    <t>iShares S&amp;P 500 UCITS ETF USD (Dist)</t>
  </si>
  <si>
    <t>iShares S&amp;P Small Cap 600 UCITS ETF USD (Dist)</t>
  </si>
  <si>
    <t>iShares Spain Govt Bond UCITS ETF EUR (Dist)</t>
  </si>
  <si>
    <t>iShares UK Dividend UCITS ETF GBP (Dist)</t>
  </si>
  <si>
    <t>iShares US Aggregate Bond UCITS ETF USD (Dist)</t>
  </si>
  <si>
    <t>iShares US Property Yield UCITS ETF USD (Dist)</t>
  </si>
  <si>
    <t>iShares USD Corp Bond UCITS ETF (Dist)</t>
  </si>
  <si>
    <t>iShares USD High Yield Corp Bond UCITS ETF (Dist)</t>
  </si>
  <si>
    <t>iShares USD Short Duration Corp Bond UCITS ETF (Dist)</t>
  </si>
  <si>
    <t>iShares USD Short Duration High Yield Corp Bond UCITS ETF (Dist)</t>
  </si>
  <si>
    <t>iShares USD TIPS UCITS ETF (Acc)</t>
  </si>
  <si>
    <t>iShares USD Treasury Bond 1-3yr UCITS ETF (Dist)</t>
  </si>
  <si>
    <t>iShares USD Treasury Bond 7-10yr UCITS ETF (Dist)</t>
  </si>
  <si>
    <t>iShares USD Ultrashort Bond UCITS ETF (Dist)</t>
  </si>
  <si>
    <t>WisdomTree India Quality UCITS ETF - USD</t>
  </si>
  <si>
    <t>DE000A2DJWH8</t>
  </si>
  <si>
    <t>WisdomTree India Quality UCITS ETF - USD Acc</t>
  </si>
  <si>
    <t>DE000A2DJWJ4</t>
  </si>
  <si>
    <t>LU1109943388</t>
  </si>
  <si>
    <t>Amundi ETF S&amp;P 500 UCITS ETF</t>
  </si>
  <si>
    <t>iShares S&amp;P 500 Materials Sector UCITS USD (Acc)</t>
  </si>
  <si>
    <t>IE00B4MKCJ84</t>
  </si>
  <si>
    <t>iShares S&amp;P 500 Consumer Staples Sector UCITS ETF USD (Acc)</t>
  </si>
  <si>
    <t>IE00B40B8R38</t>
  </si>
  <si>
    <t>iShares S&amp;P 500 Utilities Sector UCITS ETF USD (Acc)</t>
  </si>
  <si>
    <t>IE00B4KBBD01</t>
  </si>
  <si>
    <t>iShares S&amp;P 500 Industrials Sector UCITS ETF USD (Acc)</t>
  </si>
  <si>
    <t>IE00B4LN9N13</t>
  </si>
  <si>
    <t>Fidelity US Quality Income UCITS ETF ACC-USD</t>
  </si>
  <si>
    <t>IE00BYXVGY31</t>
  </si>
  <si>
    <t>Fidelity ETF</t>
  </si>
  <si>
    <t>Fidelity US Quality Income UCITS ETF INC-USD</t>
  </si>
  <si>
    <t>IE00BYXVGX24</t>
  </si>
  <si>
    <t>Fidelity Global Quality Income UCITS ETF INC-USD</t>
  </si>
  <si>
    <t>IE00BYXVGZ48</t>
  </si>
  <si>
    <t>IE00BYXPXL17</t>
  </si>
  <si>
    <t>IE00BYXPXK00</t>
  </si>
  <si>
    <t>LU1574142243</t>
  </si>
  <si>
    <t>VanEck Vectors J.P. Morgan EM Local Currency Bond UCITS ETF - USD A</t>
  </si>
  <si>
    <t>IE00BDS67326</t>
  </si>
  <si>
    <t>DE000PB6REB0</t>
  </si>
  <si>
    <t>DE000PB6RE18</t>
  </si>
  <si>
    <t>DE000PB8REE0</t>
  </si>
  <si>
    <t>DE000PR5RME1</t>
  </si>
  <si>
    <t>DE000PB8REM3</t>
  </si>
  <si>
    <t>DE000PB6REG9</t>
  </si>
  <si>
    <t>DE000PB6REW6</t>
  </si>
  <si>
    <t>DE000PB6RED6</t>
  </si>
  <si>
    <t>DE000PB6REH7</t>
  </si>
  <si>
    <t>DE000PS701L2</t>
  </si>
  <si>
    <t>DE000PR5RBU0</t>
  </si>
  <si>
    <t>IE00BDQYWQ65</t>
  </si>
  <si>
    <t>iShares USD Intermediate Credit Bond UCITS ETF</t>
  </si>
  <si>
    <t>IE00BDQZ5152</t>
  </si>
  <si>
    <t>First Trust US Large Cap Core AlphaDEX UCITS ETF</t>
  </si>
  <si>
    <t>DE000A2DLXT7</t>
  </si>
  <si>
    <t>LU1547514676</t>
  </si>
  <si>
    <t>LU1547514593</t>
  </si>
  <si>
    <t>LU1481203070</t>
  </si>
  <si>
    <t>Source Bloomberg Commodity ex-Agriculture UCITS ETF</t>
  </si>
  <si>
    <t>DE000A2DPAL3</t>
  </si>
  <si>
    <t>BNPP EUR Hedged RICI Enhanced Aluminum TR Index ETC</t>
  </si>
  <si>
    <t>DE000PR5REA6</t>
  </si>
  <si>
    <t>BNPP EUR Hedged RICI Enhanced Nickel TR Index ETC</t>
  </si>
  <si>
    <t>DE000PB8REN1</t>
  </si>
  <si>
    <t>BNPP EUR Hedged RICI Enhanced Zinc TR Index ETC</t>
  </si>
  <si>
    <t>DE000PB8REZ5</t>
  </si>
  <si>
    <t>BNPP EUR Hedged RICI Enhanced Lead TR Index ETC</t>
  </si>
  <si>
    <t>DE000PB8REL5</t>
  </si>
  <si>
    <t>BNPP EUR Hedged RICI Enhanced Tin TR Index ETC</t>
  </si>
  <si>
    <t>DE000PB8RET8</t>
  </si>
  <si>
    <t>BNPP EUR Hedged RICI Enhanced Copper TR Index ETC</t>
  </si>
  <si>
    <t>DE000PB8REC4</t>
  </si>
  <si>
    <t>BNPP Gasoline (Benzin) ETC</t>
  </si>
  <si>
    <t>DE000PB6BEN9</t>
  </si>
  <si>
    <t>BNPP Gasoil (Diesel) ETC</t>
  </si>
  <si>
    <t>DE000PB6D1Z6</t>
  </si>
  <si>
    <t>BNPP Natural Gas ETC</t>
  </si>
  <si>
    <t>DE000PB6GAS5</t>
  </si>
  <si>
    <t>BNPP WTI Oil ETC</t>
  </si>
  <si>
    <t>DE000PS7WT17</t>
  </si>
  <si>
    <t>BNPP Heating Oil ETC</t>
  </si>
  <si>
    <t>DE000PB6H1T5</t>
  </si>
  <si>
    <t>BNPP RICI Enhanced Heating Oil TR Index USD ETC</t>
  </si>
  <si>
    <t>DE000PR5RHU7</t>
  </si>
  <si>
    <t>BNPP RICI Enhanced Gas Oil TR Index USD ETC</t>
  </si>
  <si>
    <t>DE000PR5RDU6</t>
  </si>
  <si>
    <t>BNPP RICI Enhanced Gasoline TR Index USD ETC</t>
  </si>
  <si>
    <t>DE000PR5R0U0</t>
  </si>
  <si>
    <t>BNPP RICI Enhanced Energy TR Index ETC</t>
  </si>
  <si>
    <t>DE000PR5REU4</t>
  </si>
  <si>
    <t>BNPP RICI Enhanced WTI Crude Oil TR Index USD ETC</t>
  </si>
  <si>
    <t>DE000PR5RWU6</t>
  </si>
  <si>
    <t>BNPP RICI Enhanced Natural Gas TR Index USD ETC</t>
  </si>
  <si>
    <t>DE000PR5RGU9</t>
  </si>
  <si>
    <t>BNPP RICI Enhanced Metals TR Index USD ETC</t>
  </si>
  <si>
    <t>DE000PR5RUM7</t>
  </si>
  <si>
    <t>BNPP RICI Enhanced Industrial Metals TR Index USD ETC</t>
  </si>
  <si>
    <t>DE000PR5RMU7</t>
  </si>
  <si>
    <t>BNPP RICI Enhanced Aluminum TR Index USD ETC</t>
  </si>
  <si>
    <t>DE000PR5RAU2</t>
  </si>
  <si>
    <t>BNPP RICI Enhanced Copper TR Index USD ETC</t>
  </si>
  <si>
    <t>DE000PR5RCU8</t>
  </si>
  <si>
    <t>BNPP RICI Enhanced Zinc TR Index USD ETC</t>
  </si>
  <si>
    <t>DE000PR5RZU9</t>
  </si>
  <si>
    <t>BNPP RICI Enhanced Tin TR Index USD ETC</t>
  </si>
  <si>
    <t>DE000PR5RTU2</t>
  </si>
  <si>
    <t>BNPP RICI Enhanced Nickel TR Index USD ETC</t>
  </si>
  <si>
    <t>DE000PR5RNU5</t>
  </si>
  <si>
    <t>BNPP RICI Enhanced Lead TR Index USD ETC</t>
  </si>
  <si>
    <t>DE000PR5RLU9</t>
  </si>
  <si>
    <t>BNPP Blei ETC</t>
  </si>
  <si>
    <t>DE000PB8LED5</t>
  </si>
  <si>
    <t>BNPP Zinn ETC</t>
  </si>
  <si>
    <t>DE000PB8T1N2</t>
  </si>
  <si>
    <t>BNPP Kupfer ETC</t>
  </si>
  <si>
    <t>DE000PB8C0P8</t>
  </si>
  <si>
    <t>BNPP Zink ETC</t>
  </si>
  <si>
    <t>DE000PB7Z1N5</t>
  </si>
  <si>
    <t>BNPP Nickel ETC</t>
  </si>
  <si>
    <t>DE000PB8N1C1</t>
  </si>
  <si>
    <t>BNPP Aluminium ETC</t>
  </si>
  <si>
    <t>DE000PB6ALU1</t>
  </si>
  <si>
    <t>BNPP EUR Hedged Gold ETC</t>
  </si>
  <si>
    <t>DE000PB6G0E0</t>
  </si>
  <si>
    <t>BNPP EUR Hedged Palladium ETC</t>
  </si>
  <si>
    <t>DE000PB6PAE6</t>
  </si>
  <si>
    <t>BNPP Brent Crude Oil ETC</t>
  </si>
  <si>
    <t>BNPP RICI Enhanced Brent Crude Oil TR Index USD ETC</t>
  </si>
  <si>
    <t>BNPP EUR Hedged RICI Enhanced Brent Crude Oil Total Return Index ETC</t>
  </si>
  <si>
    <t>BNPP EUR Hedged RICI Enhanced Gasoline Index ETC</t>
  </si>
  <si>
    <t>BNPP EUR Hedged RICI Enhanced Natural Gas Index ETC</t>
  </si>
  <si>
    <t>BNPP EUR Hedged RICI Enhanced WTI Crude Oil Index ETC</t>
  </si>
  <si>
    <t>BNPP EUR Hedged RICI Enhanced Gas Oil Index ETC</t>
  </si>
  <si>
    <t>BNPP EUR Hedged RICI Enhanced Heating Oil Index ETC</t>
  </si>
  <si>
    <t>BNPP RICI Enhanced Brent TR Index ETC</t>
  </si>
  <si>
    <t>BNPP EUR Hedged RICI Enhanced Energy Index ETC</t>
  </si>
  <si>
    <t>BNPP EUR Hedged RICI Enhanced Industrial Metals Index ETC</t>
  </si>
  <si>
    <t>BNPP EUR Hedged RICI Enhanced Metals Index ETC</t>
  </si>
  <si>
    <t>Market Access iSTOXX MUTB Japan Quality 150 Index UCITS ETF</t>
  </si>
  <si>
    <t>PowerShares S&amp;P 500 QVM UCITS ETF</t>
  </si>
  <si>
    <t>Source MSCI Europe ex-UK UCITS ETF</t>
  </si>
  <si>
    <t>LU1377382368</t>
  </si>
  <si>
    <t>LU1481202692</t>
  </si>
  <si>
    <t>LU1598815121</t>
  </si>
  <si>
    <t>IE00BDZCKK11</t>
  </si>
  <si>
    <t>DE000A2DPCP0</t>
  </si>
  <si>
    <t>IE00BYYLVJ24</t>
  </si>
  <si>
    <t>IE00BYYLVH00</t>
  </si>
  <si>
    <t>IE00BTJRMP35</t>
  </si>
  <si>
    <t>LU1600334798</t>
  </si>
  <si>
    <t>UBS ETF (IE) CMCI ex-Agriculture SF UCITS ETF (hedged to EUR) A-acc</t>
  </si>
  <si>
    <t>iShares Edge S&amp;P 500 Minimum Volatility UCITS ETF EUR Hedged (Acc)</t>
  </si>
  <si>
    <t>iShares MSCI Europe Quality Dividend UCITS ETF</t>
  </si>
  <si>
    <t>iShares MSCI World Quality Dividend UCITS ETF</t>
  </si>
  <si>
    <t>iShares USD Floating Rate Bond UCITS ETF</t>
  </si>
  <si>
    <t>LU0592216393</t>
  </si>
  <si>
    <t>LU0994505336</t>
  </si>
  <si>
    <t>IE00BYT5CV85</t>
  </si>
  <si>
    <t>IE00BYX8XD24</t>
  </si>
  <si>
    <t>IE00BYYHSM20</t>
  </si>
  <si>
    <t>IE00BYYHSQ67</t>
  </si>
  <si>
    <t>IE00BZ048462</t>
  </si>
  <si>
    <t>iShares EURO STOXX 50 UCITS ETF (DE)</t>
  </si>
  <si>
    <t>iShares EURO STOXX Banks 30-15 UCITS ETF (DE)</t>
  </si>
  <si>
    <t>iShares EURO STOXX 50 UCITS ETF (Dist)</t>
  </si>
  <si>
    <t>iShares Core S&amp;P 500 UCITS ETF</t>
  </si>
  <si>
    <t>iShares Core EURO STOXX 50 UCITS ETF</t>
  </si>
  <si>
    <t>iShares Automation &amp; Robotics UCITS ETF</t>
  </si>
  <si>
    <t>Source EURO STOXX 50 UCITS ETF A</t>
  </si>
  <si>
    <t>iShares Core MSCI Emerging Markets IMI UCITS ETF</t>
  </si>
  <si>
    <t>iShares STOXX Europe 50 UCITS ETF</t>
  </si>
  <si>
    <t>UBS ETF (LU) MSCI World Socially Responsible UCITS ETF (USD) A-dis</t>
  </si>
  <si>
    <t>iShares NASDAQ-100 UCITS ETF</t>
  </si>
  <si>
    <t>UBS ETF (LU) MSCI EMU UCITS ETF (EUR) A-dis</t>
  </si>
  <si>
    <t>iShares MSCI EM Asia UCITS ETF</t>
  </si>
  <si>
    <t>UBS ETF (LU) MSCI Emerging Markets UCITS ETF (USD) A-dis</t>
  </si>
  <si>
    <t>iShares MSCI EMU UCITS ETF</t>
  </si>
  <si>
    <t>ROBO-STOX Global Robotics and Automation GO UCITS ETF</t>
  </si>
  <si>
    <t>iShares EURO STOXX 50 ex Financials UCITS ETF</t>
  </si>
  <si>
    <t>iShares Euro Corporate Bond BBB-BB UCITS ETF</t>
  </si>
  <si>
    <t>UBS ETF (LU) MSCI World UCITS ETF (USD) A-dis</t>
  </si>
  <si>
    <t>iShares Core FTSE 100 UCITS ETF (Dist)</t>
  </si>
  <si>
    <t>iShares MSCI EMU Small Cap UCITS ETF</t>
  </si>
  <si>
    <t>iShares MSCI World Quality Factor UCITS ETF</t>
  </si>
  <si>
    <t>Deka EURO STOXX 50 (thesaurierend) UCITS ETF</t>
  </si>
  <si>
    <t>iShares MSCI Canada UCITS ETF</t>
  </si>
  <si>
    <t>iShares MSCI World Value Factor UCITS ETF</t>
  </si>
  <si>
    <t>UBS ETF (LU) MSCI EMU Socially Responsible UCITS ETF (EUR) A-dis</t>
  </si>
  <si>
    <t>iShares MSCI Europe Value Factor UCITS ETF</t>
  </si>
  <si>
    <t>Source EURO STOXX 50 Distributing UCITS ETF B</t>
  </si>
  <si>
    <t>iShares MSCI Russia ADR/GDR UCITS ETF</t>
  </si>
  <si>
    <t>iShares MSCI World Momentum Factor UCITS ETF</t>
  </si>
  <si>
    <t>Source JPX-Nikkei 400 UCITS ETF Euro Hedged</t>
  </si>
  <si>
    <t>iShares USD Treasury Bond 20+yr UCITS ETF</t>
  </si>
  <si>
    <t>iShares Dow Jones Industrial Average UCITS ETF</t>
  </si>
  <si>
    <t>UBS ETF (IE) CMCI ex-Agriculture SF UCITS ETF (USD) A-acc</t>
  </si>
  <si>
    <t>iShares MSCI France UCITS ETF</t>
  </si>
  <si>
    <t>UBS ETF (LU) MSCI Pacific (ex Japan) UCITS ETF (USD) A-dis</t>
  </si>
  <si>
    <t>UBS ETF (LU) MSCI Japan UCITS ETF (JPY) A-dis</t>
  </si>
  <si>
    <t>iShares S&amp;P 500 Financials Sector UCITS ETF</t>
  </si>
  <si>
    <t>iShares FTSE MIB UCITS ETF (Acc)</t>
  </si>
  <si>
    <t>iShares MSCI USA Small Cap UCITS ETF</t>
  </si>
  <si>
    <t>UBS ETF (LU) MSCI EMU Small Cap UCITS ETF (EUR) A-dis</t>
  </si>
  <si>
    <t>UBS ETF (IE) MSCI AC Asia Ex Japan SF UCITS ETF (USD) A-acc</t>
  </si>
  <si>
    <t>iShares Fallen Angels High Yield Corporate Bond UCITS ETF</t>
  </si>
  <si>
    <t>iShares Nikkei 225 UCITS ETF</t>
  </si>
  <si>
    <t>UBS ETF (LU) MSCI Emerging Markets Socially Responsible UCITS ETF (USD) A-dis</t>
  </si>
  <si>
    <t>iShares S&amp;P 500 Energy Sector UCITS ETF</t>
  </si>
  <si>
    <t>iShares Digitalisation UCITS ETF</t>
  </si>
  <si>
    <t>iShares Sustainable Euro Corporate Bond 0-3yr UCITS ETF</t>
  </si>
  <si>
    <t>iShares MSCI World Size Factor UCITS ETF</t>
  </si>
  <si>
    <t>iShares S&amp;P 500 Information Technology Sector UCITS ETF</t>
  </si>
  <si>
    <t>iShares Core MSCI Pacific ex Japan UCITS ETF</t>
  </si>
  <si>
    <t>iShares USD Corporate Bond Interest Rate Hedged UCITS ETF</t>
  </si>
  <si>
    <t>UBS ETF (LU) Markit iBoxx EUR Liquid Corporates UCITS ETF (EUR) A-dis</t>
  </si>
  <si>
    <t>iShares S&amp;P 500 Health Care Sector UCITS ETF</t>
  </si>
  <si>
    <t>iShares EURO STOXX Telecommunications 30-15 UCITS ETF (DE)</t>
  </si>
  <si>
    <t>iShares US Equity Buyback Achievers UCITS ETF</t>
  </si>
  <si>
    <t>iShares MSCI USA UCITS ETF</t>
  </si>
  <si>
    <t>BNP Paribas Easy FTSE EPRA/NAREIT Eurozone Capped UCITS ETF QD D</t>
  </si>
  <si>
    <t>iShares Sustainable MSCI Japan SRI EUR Hedged UCITS ETF</t>
  </si>
  <si>
    <t>iShares MSCI EMU USD Hedged UCITS ETF</t>
  </si>
  <si>
    <t>UBS ETF (IE) MSCI USA Value UCITS ETF (USD) A-dis</t>
  </si>
  <si>
    <t>UBS ETF (LU) MSCI USA UCITS ETF (USD) A-dis</t>
  </si>
  <si>
    <t>iShares MSCI Korea UCITS ETF (Acc)</t>
  </si>
  <si>
    <t>UBS ETF (LU) EURO STOXX 50 UCITS ETF (EUR) A-dis</t>
  </si>
  <si>
    <t>UBS ETF (IE) MSCI USA UCITS ETF (USD) A-dis</t>
  </si>
  <si>
    <t>Source R Equal-Risk European Equity UCITS ETF</t>
  </si>
  <si>
    <t>UBS ETF (IE) MSCI EMU Defensive UCITS ETF (EUR) A-dis (EUR)</t>
  </si>
  <si>
    <t>iShares MSCI UK UCITS ETF</t>
  </si>
  <si>
    <t>iShares FTSE 100 UCITS ETF (Acc)</t>
  </si>
  <si>
    <t>UBS ETF (LU) Markit iBoxx EUR Germany 1-3 UCITS ETF (EUR) A-dis</t>
  </si>
  <si>
    <t>UBS ETF (LU) MSCI USA Socially Responsible UCITS ETF (USD) A-dis</t>
  </si>
  <si>
    <t>iShares MSCI USA Dividend IQ UCITS ETF</t>
  </si>
  <si>
    <t>iShares Sustainable MSCI Emerging Markets SRI UCITS ETF</t>
  </si>
  <si>
    <t>UBS ETF (LU) MSCI UK hedged EUR UCITS ETF (EUR) A-acc</t>
  </si>
  <si>
    <t>Source Goldman Sachs Equity Factor Index Europe UCITS ETF (GS EFI Europe ETF)</t>
  </si>
  <si>
    <t>UBS ETF (IE) HFRX Global Hedge Fund Index SF UCITS ETF (EUR) A-acc</t>
  </si>
  <si>
    <t>UBS ETF (IE) Factor MSCI USA Quality UCITS ETF (USD) A-dis</t>
  </si>
  <si>
    <t>UBS ETF (LU) MSCI Europe UCITS ETF (EUR) A-dis</t>
  </si>
  <si>
    <t>UBS ETF (LU) Bloomberg Barclays US Liquid Corporates UCITS ETF (hedged to EUR) A-dis</t>
  </si>
  <si>
    <t>UBS ETF (LU) MSCI Canada UCITS ETF (CAD) A-dis</t>
  </si>
  <si>
    <t>UBS ETF (LU) Bloomberg Barclays US 7-10 Year Treasury Bond UCITS ETF (USD) A-dis</t>
  </si>
  <si>
    <t>UBS ETF (IE) Solactive Global Pure Gold Miners UCITS ETF (USD) A-dis</t>
  </si>
  <si>
    <t>UBS ETF (LU) MSCI Pacific Socially Responsible UCITS ETF (USD) A-dis</t>
  </si>
  <si>
    <t>Lyxor MSCI All Country World UCITS ETF C-EUR</t>
  </si>
  <si>
    <t>UBS ETF (LU) Factor MSCI EMU Low Volatility UCITS ETF (EUR) A-dis</t>
  </si>
  <si>
    <t>iShares Euro Government Bond 3-7 UCITS ETF (Acc)</t>
  </si>
  <si>
    <t>iShares Euro Government Bond 1-3 UCITS ETF (Acc)</t>
  </si>
  <si>
    <t>iShares MSCI EMU Mid Cap UCITS ETF</t>
  </si>
  <si>
    <t>iShares Healthcare Innovation UCITS ETF</t>
  </si>
  <si>
    <t>UBS ETF (LU) Bloomberg Barclays USD Emerging Markets Sovereign UCITS ETF</t>
  </si>
  <si>
    <t>UBS ETF (IE) MSCI USA hedged EUR UCITS ETF (EUR) A-acc</t>
  </si>
  <si>
    <t>iShares MSCI China A UCITS ETF</t>
  </si>
  <si>
    <t>iShares Edge MSCI World Minimum Volatility UCITS ETF</t>
  </si>
  <si>
    <t>iShares Ageing Population UCITS ETF</t>
  </si>
  <si>
    <t>iShares US Mortgage Backed Securities UCITS ETF</t>
  </si>
  <si>
    <t>iShares MSCI Emerging Markets Consumer Growth UCITS ETF</t>
  </si>
  <si>
    <t>UBS ETF (IE) S&amp;P 500 UCITS ETF (USD) A-dis</t>
  </si>
  <si>
    <t>iShares Sustainable MSCI USA SRI UCITS ETF</t>
  </si>
  <si>
    <t>UBS ETF (LU) Bloomberg Barclays USD Emerging Markets Sovereign UCITS ETF (hedged to EUR) A-acc</t>
  </si>
  <si>
    <t>Lyxor iBoxx USD Liquid Emerging Markets Sovereigns UCITS ETF</t>
  </si>
  <si>
    <t>iShares MSCI Europe Size Factor UCITS ETF</t>
  </si>
  <si>
    <t>Ossiam Risk Weighted Enhanced Commodity Ex Grains TR UCITS ETF 1 C-EUR</t>
  </si>
  <si>
    <t>iShares MSCI Mexico Capped UCITS ETF</t>
  </si>
  <si>
    <t>UBS ETF (LU) Factor MSCI EMU Prime Value UCITS ETF (EUR) A-dis</t>
  </si>
  <si>
    <t>Source Morningstar US Energy Infrastructure MPL UCITS ETF A-USD</t>
  </si>
  <si>
    <t>UBS ETF (LU) Bloomberg Barclays US Liquid Corporates 1-5 Year UCITS ETF (hedged to EUR) A-acc</t>
  </si>
  <si>
    <t>UBS ETF (LU) Bloomberg Barclays Euro Area Liquid Corporates 1-5 Year UCITS ETF (EUR) A-dis</t>
  </si>
  <si>
    <t>Lyxor EuroMTS Covered Bond Aggregate UCITS ETF</t>
  </si>
  <si>
    <t>iShares MSCI Europe Momentum Factor UCITS ETF</t>
  </si>
  <si>
    <t>Source Morningstar US Energy Infrastructure MPL UCITS ETF B-USD</t>
  </si>
  <si>
    <t>UBS ETF (LU) MSCI Japan Socially Responsible UCITS ETF (JPY) A-dis</t>
  </si>
  <si>
    <t>UBS ETF (IE) DJ Global Select Dividend UCITS ETF (USD) A-dis</t>
  </si>
  <si>
    <t>iShares USD Government Bond 7-10 UCITS ETF (Acc)</t>
  </si>
  <si>
    <t>iShares JPX-Nikkei 400 EUR Hedged UCITS ETF</t>
  </si>
  <si>
    <t>Amundi ETF JPX-Nikkei 400 UCITS ETF Daily Hedged EUR</t>
  </si>
  <si>
    <t>iShares Euro Government Bond 7-10 UCITS ETF (Acc)</t>
  </si>
  <si>
    <t>Market Access DAXglobal BRIC UCITS ETF</t>
  </si>
  <si>
    <t>UBS ETF (IE) Solactive Global Oil Equities UCITS ETF (USD) A-dis</t>
  </si>
  <si>
    <t>iShares MSCI Brazil UCITS ETF (Acc)</t>
  </si>
  <si>
    <t>Ossiam US Minimum Variance NR UCITS ETF 1C-EUR</t>
  </si>
  <si>
    <t>Source STOXX Japan Exporters UCITS ETF (EUR Hedged)</t>
  </si>
  <si>
    <t>UBS ETF (LU) Factor MSCI EMU Quality UCITS ETF (EUR) A-dis</t>
  </si>
  <si>
    <t>iShares MSCI Japan UCITS ETF (Acc)</t>
  </si>
  <si>
    <t>UBS ETF (IE) MSCI World UCITS ETF (USD) A-dis</t>
  </si>
  <si>
    <t>Amundi ETF MSCI Brazil UCITS ETF C</t>
  </si>
  <si>
    <t>UBS ETF (LU) Bloomberg Barclays MSCI Euro Area Liquid Corporates Sustainable UCITS ETF</t>
  </si>
  <si>
    <t>UBS ETF (LU) MSCI Japan hedged EUR UCITS ETF (EUR) A-acc</t>
  </si>
  <si>
    <t>iShares MSCI Target UK Real Estate UCITS ETF</t>
  </si>
  <si>
    <t>Ossiam Global Multi-Asset Risk-Control UCITS ETF 1C (EUR)</t>
  </si>
  <si>
    <t>UBS ETF (IE) CMCI Composite SF UCITS ETF (USD) A-acc</t>
  </si>
  <si>
    <t>iShares S&amp;P 500 Consumer Discretionary Sector UCITS ETF</t>
  </si>
  <si>
    <t>Lyxor FTSE EPRA/NAREIT Global Developed UCITS ETF D-EUR</t>
  </si>
  <si>
    <t>UBS ETF (LU) Bloomberg Barclays US Liquid Corporates 1-5 Year UCITS ETF</t>
  </si>
  <si>
    <t>Market Access DAXglobal Russia UCITS ETF</t>
  </si>
  <si>
    <t>Market Access DAXglobal Asia UCITS ETF</t>
  </si>
  <si>
    <t>Ossiam Shiller Barclays Cape Europe Sector Value TR UCITS ETF 1C (EUR)</t>
  </si>
  <si>
    <t>UBS ETF (LU) Bloomberg Barclays US Liquid Corporates UCITS ETF (USD) A-dis</t>
  </si>
  <si>
    <t>iShares MSCI EMU Large Cap UCITS ETF</t>
  </si>
  <si>
    <t>UBS ETF (LU) MSCI EMU Value UCITS ETF (EUR) A-dis</t>
  </si>
  <si>
    <t>Amundi ETF MSCI Europe Buyback UCITS ETF EUR</t>
  </si>
  <si>
    <t>iShares MSCI Target US Real Estate UCITS ETF</t>
  </si>
  <si>
    <t>WisdomTree Enhanced Commodity UCITS ETF - USD</t>
  </si>
  <si>
    <t>SPDR MSCI Japan EUR Hedged UCITS ETF</t>
  </si>
  <si>
    <t>UBS ETF (LU) MSCI Europe UCITS ETF (hedged to EUR) A-acc</t>
  </si>
  <si>
    <t>iShares Edge MSCI World Multifactor UCITS ETF</t>
  </si>
  <si>
    <t>iShares MSCI Europe Quality Factor UCITS ETF</t>
  </si>
  <si>
    <t>UBS ETF (IE) Factor MSCI USA Prime Value UCITS ETF (hedged to EUR) A-acc</t>
  </si>
  <si>
    <t>iShares MSCI UK Small Cap UCITS ETF</t>
  </si>
  <si>
    <t>UBS ETF (LU) SBI Foreign AAA-BBB 5-10 UCITS ETF (CHF)</t>
  </si>
  <si>
    <t>Lyxor FTSE EPRA/NAREIT United States UCITS ETF D-EUR</t>
  </si>
  <si>
    <t>iShares USD Government Bond 3-7 UCITS ETF (Acc)</t>
  </si>
  <si>
    <t>iShares Euro Government Bond 20yr Target Duration UCITS ETF</t>
  </si>
  <si>
    <t>UBS ETF (IE) MSCI EMU Cyclical UCITS ETF (EUR) A-dis</t>
  </si>
  <si>
    <t>UBS ETF (LU) Factor MSCI EMU Total Shareholder Yield UCITS ETF (EUR) A-dis</t>
  </si>
  <si>
    <t>HSBC MSCI AC Far East ex Japan UCITS ETF USD</t>
  </si>
  <si>
    <t>SPDR MSCI Europe Health Care UCITS ETF</t>
  </si>
  <si>
    <t>iShares TA-25 Israel UCITS ETF</t>
  </si>
  <si>
    <t>WisdomTree Europe Equity UCITS ETF EUR Acc</t>
  </si>
  <si>
    <t>Ossiam iStoxx Europe Minimum Variance High Dividend NR UCITS ETF 1D (EUR)</t>
  </si>
  <si>
    <t>iShares USD TIPS 0-5 UCITS ETF</t>
  </si>
  <si>
    <t>UBS ETF (LU) SBI Foreign AAA-BBB 1-5 UCITS ETF (CHF)</t>
  </si>
  <si>
    <t>UBS ETF (LU) Bloomberg Barclays TIPS 10+ UCITS ETF (USD) A-dis</t>
  </si>
  <si>
    <t>Source Goldman Sachs Equity Factor World UCITS ETF (GS EFI World ETF)</t>
  </si>
  <si>
    <t>UBS ETF (LU) FTSE 100 UCITS ETF (GBP) A-dis</t>
  </si>
  <si>
    <t>WisdomTree Japan Equity UCITS ETF JPY Acc</t>
  </si>
  <si>
    <t>iShares USD Government Bond 1-3 UCITS ETF (Acc)</t>
  </si>
  <si>
    <t>UBS ETF (LU) Bloomberg Barclays US 1-3 Year Treasury Bond UCITS ETF (USD) A-dis</t>
  </si>
  <si>
    <t>ICBCCS WisdomTree S&amp;P China 500 UCITS ETF Class B USD</t>
  </si>
  <si>
    <t>UBS ETF (IE) Bloomberg Commodity CMCI SF UCITS ETF (hedged to EUR) A-acc</t>
  </si>
  <si>
    <t>UBS ETF (IE) S&amp;P 500 UCITS ETF (hedged to EUR) A-acc</t>
  </si>
  <si>
    <t>UBS ETF (IE) Factor MSCI USA Low Volatility UCITS ETF (USD) A-dis</t>
  </si>
  <si>
    <t>Ossiam Japan Minimum Variance NR UCITS ETF 1C (EUR)</t>
  </si>
  <si>
    <t>UBS ETF (IE) Factor MSCI USA Quality UCITS ETF (hedged to EUR) A-acc</t>
  </si>
  <si>
    <t>UBS ETF (IE) Factor MSCI USA Total Shareholder Yield UCITS ETF (USD) A-dis</t>
  </si>
  <si>
    <t>UBS ETF (IE) Factor MSCI USA Prime Value UCITS ETF (USD) A-dis</t>
  </si>
  <si>
    <t>UBS ETF (IE) Factor MSCI USA Low Volatility UCITS ETF (hedged to EUR) A-acc</t>
  </si>
  <si>
    <t>UBS ETF (IE) Bloomberg Commodity CMCI SF UCITS ETF</t>
  </si>
  <si>
    <t>UBS ETF (LU) MSCI EMU hedged USD UCITS ETF (USD) A-dis</t>
  </si>
  <si>
    <t>UBS ETF (IE) CMCI Composite SF UCITS ETF (hedged to GBP) A-acc</t>
  </si>
  <si>
    <t>PIMCO Euro Short Maturity Source UCITS ETF EUR ACC</t>
  </si>
  <si>
    <t>Amundi</t>
  </si>
  <si>
    <t>Lyxor</t>
  </si>
  <si>
    <t>SPDR</t>
  </si>
  <si>
    <t>ETFS All Commodities GO UCITS ETF</t>
  </si>
  <si>
    <t>ETFS Longer Dated All Commodities ex-Agriculture and Livestock GO UCITS ETF</t>
  </si>
  <si>
    <t>IE00BD4DXB77</t>
  </si>
  <si>
    <t>DE000A2DQ7P3</t>
  </si>
  <si>
    <t>DE000A2DQ7Q1</t>
  </si>
  <si>
    <t>WisdomTree Japan Equity UCITS ETF USD Hedged</t>
  </si>
  <si>
    <t>Franklin LibertyQ Global Equity SRI UCITS ETF</t>
  </si>
  <si>
    <t>IE00BF2B0N83</t>
  </si>
  <si>
    <t>Franklin LibertyShares</t>
  </si>
  <si>
    <t>Franklin LibertyQ U.S. Equity UCITS ETF</t>
  </si>
  <si>
    <t>IE00BF2B0P08</t>
  </si>
  <si>
    <t>Franklin LibertyQ European Dividend UCITS ETF</t>
  </si>
  <si>
    <t>IE00BF2B0L69</t>
  </si>
  <si>
    <t>Franklin LibertyQ Global Dividend UCITS ETF</t>
  </si>
  <si>
    <t>IE00BF2B0M76</t>
  </si>
  <si>
    <t>LU1598689153</t>
  </si>
  <si>
    <t>iShares USD Floating Rate Bond UCITS ETF EUR Hedged (Dist)</t>
  </si>
  <si>
    <t>IE00BF11F458</t>
  </si>
  <si>
    <t>LU1598690169</t>
  </si>
  <si>
    <t>LU1598688189</t>
  </si>
  <si>
    <t>IE00BCHWNT26</t>
  </si>
  <si>
    <t>IE00BGQYRR35</t>
  </si>
  <si>
    <t>IE00BGQYRQ28</t>
  </si>
  <si>
    <t>IE00BCHWNW54</t>
  </si>
  <si>
    <t>IE00BCHWNS19</t>
  </si>
  <si>
    <t>IE00BGQYRS42</t>
  </si>
  <si>
    <t>LU0908501058</t>
  </si>
  <si>
    <t>LU0908501215</t>
  </si>
  <si>
    <t>LU0908500753</t>
  </si>
  <si>
    <t>BNP Paribas Easy MSCI World ex CW UCITS ETF EUR</t>
  </si>
  <si>
    <t>LU1615092217</t>
  </si>
  <si>
    <t>BNP Paribas Easy Equity Dividend US UCITS ETF</t>
  </si>
  <si>
    <t>LU1615090278</t>
  </si>
  <si>
    <t>BNP Paribas Easy Equity Dividend Europe UCITS ETF</t>
  </si>
  <si>
    <t>LU1615090864</t>
  </si>
  <si>
    <t>BNP Paribas Easy Equity Value US UCITS ETF</t>
  </si>
  <si>
    <t>LU1615091243</t>
  </si>
  <si>
    <t>Vanguard Global Momentum Factor UCITS ETF</t>
  </si>
  <si>
    <t>IE00BYYR0935</t>
  </si>
  <si>
    <t>Vanguard</t>
  </si>
  <si>
    <t>Vanguard Global Minimum Volatility UCITS ETF</t>
  </si>
  <si>
    <t>IE00BYYR0C64</t>
  </si>
  <si>
    <t>Vanguard Global Value Factor UCITS ETF</t>
  </si>
  <si>
    <t>IE00BYYR0B57</t>
  </si>
  <si>
    <t>Vanguard Global Liquidity Factor UCITS ETF</t>
  </si>
  <si>
    <t>IE00BYYR0D71</t>
  </si>
  <si>
    <t>BNP Paribas Easy Energy &amp; Metals Enhanced Roll UCITS ETF EUR Hedged</t>
  </si>
  <si>
    <t>LU1547516291</t>
  </si>
  <si>
    <t>PIMCO Euro Short-Term High Yield Corporate Bond Index Source UCITS ETF EUR Inc</t>
  </si>
  <si>
    <t>IE00BD8D5H32</t>
  </si>
  <si>
    <t>PIMCO Euro Short-Term High Yield Corporate Bond Index Source UCITS ETF EUR Acc</t>
  </si>
  <si>
    <t>IE00BD8D5G25</t>
  </si>
  <si>
    <t>Franklin LibertyQ Emerging Markets UCITS ETF</t>
  </si>
  <si>
    <t>IE00BF2B0K52</t>
  </si>
  <si>
    <t>PowerShares EQQQ NASDAQ-100 EUR Hedged UCITS ETF</t>
  </si>
  <si>
    <t>IE00BYVTMS52</t>
  </si>
  <si>
    <t>IE00BYVTMZ20</t>
  </si>
  <si>
    <t>Vanguard FTSE Emerging Markets UCITS ETF</t>
  </si>
  <si>
    <t>IE00B3VVMM84</t>
  </si>
  <si>
    <t>Vanguard FTSE 100 UCITS ETF</t>
  </si>
  <si>
    <t>IE00B810Q511</t>
  </si>
  <si>
    <t>Vanguard FTSE All-World UCITS ETF</t>
  </si>
  <si>
    <t>IE00B3RBWM25</t>
  </si>
  <si>
    <t>Vanguard FTSE Developed Europe ex UK UCITS ETF</t>
  </si>
  <si>
    <t>IE00BKX55S42</t>
  </si>
  <si>
    <t>Vanguard USD Emerging Markets Government Bond UCITS ETF</t>
  </si>
  <si>
    <t>IE00BZ163L38</t>
  </si>
  <si>
    <t>Vanguard EUR Eurozone Government Bond UCITS ETF</t>
  </si>
  <si>
    <t>IE00BZ163H91</t>
  </si>
  <si>
    <t>Vanguard EUR Corporate Bond UCITS ETF</t>
  </si>
  <si>
    <t>IE00BZ163G84</t>
  </si>
  <si>
    <t>Vanguard FTSE Developed Europe UCITS ETF</t>
  </si>
  <si>
    <t>IE00B945VV12</t>
  </si>
  <si>
    <t>Vanguard S&amp;P 500 UCITS ETF</t>
  </si>
  <si>
    <t>IE00B3XXRP09</t>
  </si>
  <si>
    <t>Vanguard USD Treasury Bond UCITS ETF</t>
  </si>
  <si>
    <t>IE00BZ163M45</t>
  </si>
  <si>
    <t>Vanguard USD Corporate Bond UCITS ETF</t>
  </si>
  <si>
    <t>IE00BZ163K21</t>
  </si>
  <si>
    <t>Vanguard FTSE North America UCITS ETF</t>
  </si>
  <si>
    <t>IE00BKX55R35</t>
  </si>
  <si>
    <t>Vanguard FTSE Developed World UCITS ETF</t>
  </si>
  <si>
    <t>IE00BKX55T58</t>
  </si>
  <si>
    <t>Vanguard FTSE 250 UCITS ETF</t>
  </si>
  <si>
    <t>IE00BKX55Q28</t>
  </si>
  <si>
    <t>Vanguard FTSE All-World High Dividend Yield UCITS ETF</t>
  </si>
  <si>
    <t>IE00B8GKDB10</t>
  </si>
  <si>
    <t>Vanguard FTSE Japan UCITS ETF</t>
  </si>
  <si>
    <t>IE00B95PGT31</t>
  </si>
  <si>
    <t>Vanguard Euro STOXX 50 UCITS ETF</t>
  </si>
  <si>
    <t>IE00BF4R5F15</t>
  </si>
  <si>
    <t>Vanguard FTSE Developed Asia Pacific ex Japan UCITS ETF</t>
  </si>
  <si>
    <t>IE00B9F5YL18</t>
  </si>
  <si>
    <t>Vanguard U.K. Gilt UCITS ETF</t>
  </si>
  <si>
    <t>IE00B42WWV65</t>
  </si>
  <si>
    <t>Fidelity Europe Quality Income UCITS ETF</t>
  </si>
  <si>
    <t>IE00BYSX4283</t>
  </si>
  <si>
    <t>Fidelity Emerging Markets Quality Income UCITS ETF</t>
  </si>
  <si>
    <t>IE00BYSX4846</t>
  </si>
  <si>
    <t>UBS ETF - Bloomberg Barclays Euro Inflation Linked 1-10 UCITS ETF (EUR) A-dis</t>
  </si>
  <si>
    <t>LU1645380368</t>
  </si>
  <si>
    <t>UBS ETF - Bloomberg Barclays Euro Inflation Linked 10+ UCITS ETF (EUR) A-dis</t>
  </si>
  <si>
    <t>LU1645381689</t>
  </si>
  <si>
    <t>UBS ETF - J.P. Morgan USD EM Diversified Bond 1-5 UCITS ETF (USD) A-dis</t>
  </si>
  <si>
    <t>LU1645385839</t>
  </si>
  <si>
    <t>VanEck Vectors Preferred US Equity UCITS ETF</t>
  </si>
  <si>
    <t>IE00BDFBTR85</t>
  </si>
  <si>
    <t>VanEck Vectors Natural Resources UCITS ETF</t>
  </si>
  <si>
    <t>IE00BDFBTK17</t>
  </si>
  <si>
    <t>PowerShares Euro Corporate Bond UCITS ETF</t>
  </si>
  <si>
    <t>IE00BF51K249</t>
  </si>
  <si>
    <t>Fidelity US Quality Income UCITS ETF - EUR Hedged</t>
  </si>
  <si>
    <t>IE00BYV1Y969</t>
  </si>
  <si>
    <t>iShares NASDAQ US Biotechnology UCITS ETF</t>
  </si>
  <si>
    <t>IE00BYXG2H39</t>
  </si>
  <si>
    <t>LU1650487413</t>
  </si>
  <si>
    <t>LU1650488494</t>
  </si>
  <si>
    <t>LU1650489385</t>
  </si>
  <si>
    <t>LU1650491282</t>
  </si>
  <si>
    <t>LU1650490474</t>
  </si>
  <si>
    <t>PowerShares Tradable European Price Momentum Factor UCITS ETF</t>
  </si>
  <si>
    <t>IE00BDFB5B42</t>
  </si>
  <si>
    <t>PowerShares Tradable European Low Beta Factor UCITS ETF</t>
  </si>
  <si>
    <t>IE00BDFB5922</t>
  </si>
  <si>
    <t>PowerShares Tradable European Value Factor UCITS ETF</t>
  </si>
  <si>
    <t>IE00BDFB5708</t>
  </si>
  <si>
    <t>PowerShares Tradable European Earnings Momentum Factor UCITS ETF</t>
  </si>
  <si>
    <t>IE00BDFB5C58</t>
  </si>
  <si>
    <t>PowerShares Tradable European Quality Factor UCITS ETF</t>
  </si>
  <si>
    <t>IE00BDFB5815</t>
  </si>
  <si>
    <t>Boost Bund 30Y 3x Short Daily ETP</t>
  </si>
  <si>
    <t>DE000A2F4V47</t>
  </si>
  <si>
    <t>ComStage Alpha Deutschland Dividende Plus UCITS ETF</t>
  </si>
  <si>
    <t>DE000ETF7516</t>
  </si>
  <si>
    <t>Fidelity Global Quality Income UCITS ETF - EUR Hedged</t>
  </si>
  <si>
    <t>IE00BYV1YH46</t>
  </si>
  <si>
    <t>UBS (Irl) ETF plc - S&amp;P 500 UCITS ETF (hedged to EUR) A-dis</t>
  </si>
  <si>
    <t>IE00BD34DJ91</t>
  </si>
  <si>
    <t>BNP Paribas Easy MSCI KLD 400 US SRI UCITS ETF</t>
  </si>
  <si>
    <t>LU1659681669</t>
  </si>
  <si>
    <t>BNP Paribas Easy MSCI Emerging Markets SRI UCITS ETF</t>
  </si>
  <si>
    <t>LU1659681313</t>
  </si>
  <si>
    <t>LU1646360971</t>
  </si>
  <si>
    <t>iShares Global Aggregate Bond UCITS ETF USD (Dist)</t>
  </si>
  <si>
    <t>IE00B3F81409</t>
  </si>
  <si>
    <t>iShares Global Aggregate Bond UCITS ETF EUR Hedged (Acc)</t>
  </si>
  <si>
    <t>IE00BDBRDM35</t>
  </si>
  <si>
    <t>Bank of China International (BOCI) Commerzbank - Shanghai Stock Exchange 50 A Share Index UCITS ETF A (EUR) D</t>
  </si>
  <si>
    <t>Bank of China International (BOCI) Commerzbank - Shanghai Stock Exchange 50 A Share Index UCITS ETF A (RMB) D</t>
  </si>
  <si>
    <t>BNP Paribas Easy Barclays Euro Government Inflation Linked All Maturities UCITS ETF C</t>
  </si>
  <si>
    <t>BNP Paribas Easy Barclays US Treasury UCITS ETF C</t>
  </si>
  <si>
    <t>BNP Paribas Easy Energy &amp; Metals Enhanced Roll UCITS ETF EUR C</t>
  </si>
  <si>
    <t>BNP Paribas Easy Equity Low Vol Europe UCITS ETF C</t>
  </si>
  <si>
    <t>BNP Paribas Easy Equity Low Vol Europe UCITS ETF D</t>
  </si>
  <si>
    <t>BNP Paribas Easy Equity Low Vol Germany UCITS ETF C</t>
  </si>
  <si>
    <t>BNP Paribas Easy Equity Low Vol US UCITS ETF C</t>
  </si>
  <si>
    <t>BNP Paribas Easy Equity Low Vol US UCITS ETF D</t>
  </si>
  <si>
    <t>BNP Paribas Easy Equity Low Vol US UCITS ETF USD C</t>
  </si>
  <si>
    <t>BNP Paribas Easy Equity Momentum Europe UCITS ETF C</t>
  </si>
  <si>
    <t>BNP Paribas Easy Equity Momentum Europe UCITS ETF D</t>
  </si>
  <si>
    <t>BNP Paribas Easy Equity Quality Europe UCITS ETF C</t>
  </si>
  <si>
    <t>BNP Paribas Easy Equity Quality Europe UCITS ETF D</t>
  </si>
  <si>
    <t>BNP Paribas Easy Equity Value Europe UCITS ETF C</t>
  </si>
  <si>
    <t>BNP Paribas Easy Equity Value Europe UCITS ETF D</t>
  </si>
  <si>
    <t>BNP Paribas Easy FTSE EPRA/NAREIT Developed Europe UCITS ETF QD D</t>
  </si>
  <si>
    <t>BNP Paribas Easy JPM GBI EMU UCITS ETF C</t>
  </si>
  <si>
    <t>BNP Paribas Easy Low Carbon 100 Europe UCITS ETF C</t>
  </si>
  <si>
    <t>BNP Paribas Easy Markit iBoxx EUR Liquid Corporates UCITS ETF C</t>
  </si>
  <si>
    <t>BNP Paribas Easy MSCI Emerging Markets ex CW UCITS ETF EUR C</t>
  </si>
  <si>
    <t>BNP Paribas Easy MSCI Emerging Markets SRI UCITS ETF C</t>
  </si>
  <si>
    <t>BNP Paribas Easy MSCI EMU ex CW UCITS ETF C</t>
  </si>
  <si>
    <t>BNP Paribas Easy MSCI Europe ex CW UCITS ETF C</t>
  </si>
  <si>
    <t>BNP Paribas Easy MSCI Europe ex UK ex CW UCITS ETF C</t>
  </si>
  <si>
    <t>BNP Paribas Easy MSCI Europe Small Caps ex CW UCITS ETF C</t>
  </si>
  <si>
    <t>BNP Paribas Easy MSCI Japan ex CW UCITS ETF C</t>
  </si>
  <si>
    <t>BNP Paribas Easy MSCI Japan ex CW UCITS ETF H EUR C</t>
  </si>
  <si>
    <t>BNP Paribas Easy MSCI KLD 400 US SRI UCITS ETF C</t>
  </si>
  <si>
    <t>BNP Paribas Easy MSCI North America ex CW UCITS ETF C</t>
  </si>
  <si>
    <t>BNP Paribas Easy MSCI Pacific ex Japan ex CW UCITS ETF C</t>
  </si>
  <si>
    <t>BNP Paribas Easy MSCI UK ex CW UCITS ETF C</t>
  </si>
  <si>
    <t>BNP Paribas Easy MSCI World ex CW UCITS ETF C</t>
  </si>
  <si>
    <t>BNP Paribas Easy NMX 30 Infrastructure Global UCITS ETF C</t>
  </si>
  <si>
    <t>BNP Paribas Easy S&amp;P 500 UCITS ETF EUR H C</t>
  </si>
  <si>
    <t>ComStage 1 DAX UCITS ETF (I)</t>
  </si>
  <si>
    <t>ComStage 1 DivDAX UCITS ETF (I)</t>
  </si>
  <si>
    <t>ComStage 1 EURO STOXX 50 UCITS ETF (I)</t>
  </si>
  <si>
    <t>ComStage 1 MDAX UCITS ETF (I)</t>
  </si>
  <si>
    <t>ComStage 1 SDAX UCITS ETF (I)</t>
  </si>
  <si>
    <t>ComStage 1 TecDAX UCITS ETF (I)</t>
  </si>
  <si>
    <t>ComStage CBK 10Y US-Treasury Future Short UCITS ETF</t>
  </si>
  <si>
    <t>ComStage CBK 10Y US-Treasury Future UCITS ETF</t>
  </si>
  <si>
    <t>ComStage CBK Commodity ex-Agriculture Monthly EUR Hedged UCITS ETF</t>
  </si>
  <si>
    <t>ComStage CBK U.S. Treasury Bond Future Double Short UCITS ETF</t>
  </si>
  <si>
    <t>ComStage CBK U.S. Treasury Bond Future Short UCITS ETF</t>
  </si>
  <si>
    <t>ComStage Commerzbank Bund-Future Double Short UCITS ETF</t>
  </si>
  <si>
    <t>ComStage Commerzbank Bund-Future Leveraged UCITS ETF</t>
  </si>
  <si>
    <t>ComStage Commerzbank Bund-Future Short UCITS ETF</t>
  </si>
  <si>
    <t>ComStage Commerzbank Bund-Future UCITS ETF</t>
  </si>
  <si>
    <t>ComStage Commerzbank Commodity ex-Agriculture EW UCITS ETF</t>
  </si>
  <si>
    <t>ComStage Commerzbank EONIA Index UCITS ETF</t>
  </si>
  <si>
    <t>ComStage Commerzbank FED Funds Effective Rate Index UCITS ETF</t>
  </si>
  <si>
    <t>ComStage DAX UCITS ETF</t>
  </si>
  <si>
    <t>ComStage DivDAX UCITS ETF</t>
  </si>
  <si>
    <t>ComStage Dow Jones Russia GDR UCITS ETF</t>
  </si>
  <si>
    <t>ComStage Dow Jones Switzerland Titans 30 UCITS ETF</t>
  </si>
  <si>
    <t>ComStage EURO STOXX 50 Daily Short UCITS ETF</t>
  </si>
  <si>
    <t>ComStage EURO STOXX 50 UCITS ETF</t>
  </si>
  <si>
    <t>ComStage EURO STOXX Select Dividend 30 UCITS ETF</t>
  </si>
  <si>
    <t>ComStage FTSE 100 UCITS ETF</t>
  </si>
  <si>
    <t>ComStage iBOXX EUR Germany Covered Capped Overall UCITS ETF</t>
  </si>
  <si>
    <t>ComStage iBOXX EUR Liquid Sovereigns Diversified 10-15 UCITS ETF</t>
  </si>
  <si>
    <t>ComStage iBOXX EUR Liquid Sovereigns Diversified 1-3 UCITS ETF</t>
  </si>
  <si>
    <t>ComStage iBOXX EUR Liquid Sovereigns Diversified 15+ UCITS ETF</t>
  </si>
  <si>
    <t>ComStage iBOXX EUR Liquid Sovereigns Diversified 25+ UCITS ETF</t>
  </si>
  <si>
    <t>ComStage iBOXX EUR Liquid Sovereigns Diversified 3-5 UCITS ETF</t>
  </si>
  <si>
    <t>ComStage iBOXX EUR Liquid Sovereigns Diversified 3m-1 UCITS ETF</t>
  </si>
  <si>
    <t>ComStage iBOXX EUR Liquid Sovereigns Diversified 5-7 UCITS ETF</t>
  </si>
  <si>
    <t>ComStage iBOXX EUR Liquid Sovereigns Diversified 7-10 UCITS ETF</t>
  </si>
  <si>
    <t>ComStage iBOXX EUR Liquid Sovereigns Diversified Overall UCITS ETF</t>
  </si>
  <si>
    <t>ComStage iBOXX EUR Sovereigns Germany Capped 10+ UCITS ETF</t>
  </si>
  <si>
    <t>ComStage iBOXX EUR Sovereigns Germany Capped 1-5 UCITS ETF</t>
  </si>
  <si>
    <t>ComStage iBOXX EUR Sovereigns Germany Capped 3m-2 UCITS ETF</t>
  </si>
  <si>
    <t>ComStage iBOXX EUR Sovereigns Germany Capped 5-10 UCITS ETF</t>
  </si>
  <si>
    <t>ComStage iBOXX EUR Sovereigns Inflation-Linked Euro-Inflation UCITS ETF</t>
  </si>
  <si>
    <t>ComStage MDAX UCITS ETF</t>
  </si>
  <si>
    <t>ComStage MSCI EM Eastern Europe Ex Russia UCITS ETF</t>
  </si>
  <si>
    <t>ComStage MSCI Emerging Markets Leveraged 2x Daily UCITS ETF</t>
  </si>
  <si>
    <t>ComStage MSCI Emerging Markets UCITS ETF</t>
  </si>
  <si>
    <t>ComStage MSCI Europe Mid Cap UCITS ETF</t>
  </si>
  <si>
    <t>ComStage MSCI Europe Small Cap UCITS ETF</t>
  </si>
  <si>
    <t>ComStage MSCI Europe UCITS ETF</t>
  </si>
  <si>
    <t>ComStage MSCI Italy UCITS ETF</t>
  </si>
  <si>
    <t>ComStage MSCI Japan UCITS ETF</t>
  </si>
  <si>
    <t>ComStage MSCI North America UCITS ETF</t>
  </si>
  <si>
    <t>ComStage MSCI Pacific ex. Japan UCITS ETF</t>
  </si>
  <si>
    <t>ComStage MSCI Pacific UCITS ETF</t>
  </si>
  <si>
    <t>ComStage MSCI Spain UCITS ETF</t>
  </si>
  <si>
    <t>ComStage MSCI Taiwan UCITS ETF</t>
  </si>
  <si>
    <t>ComStage MSCI USA UCITS ETF</t>
  </si>
  <si>
    <t>ComStage MSCI World UCITS ETF</t>
  </si>
  <si>
    <t>ComStage S&amp;P 500 Euro Daily Hedged UCITS ETF</t>
  </si>
  <si>
    <t>ComStage S&amp;P MidCap 400 UCITS ETF</t>
  </si>
  <si>
    <t>ComStage S&amp;P SmallCap 600 UCITS ETF</t>
  </si>
  <si>
    <t>ComStage S&amp;P SMIT 40 Index UCITS ETF</t>
  </si>
  <si>
    <t>ComStage SDAX UCITS ETF</t>
  </si>
  <si>
    <t>ComStage ShortDAX UCITS ETF</t>
  </si>
  <si>
    <t>ComStage STOXX Europe 600 Automobiles &amp; Parts UCITS ETF</t>
  </si>
  <si>
    <t>ComStage STOXX Europe 600 Banks UCITS ETF</t>
  </si>
  <si>
    <t>ComStage STOXX Europe 600 Basic Resources UCITS ETF</t>
  </si>
  <si>
    <t>ComStage STOXX Europe 600 Chemicals UCITS ETF</t>
  </si>
  <si>
    <t>ComStage STOXX Europe 600 Construction &amp; Materials UCITS ETF</t>
  </si>
  <si>
    <t>ComStage STOXX Europe 600 Financial Services UCITS ETF</t>
  </si>
  <si>
    <t>ComStage STOXX Europe 600 Food &amp; Beverage UCITS ETF</t>
  </si>
  <si>
    <t>ComStage STOXX Europe 600 Health Care UCITS ETF</t>
  </si>
  <si>
    <t>ComStage STOXX Europe 600 Industrial Goods &amp; Services UCITS ETF</t>
  </si>
  <si>
    <t>ComStage STOXX Europe 600 Insurance UCITS ETF</t>
  </si>
  <si>
    <t>ComStage STOXX Europe 600 Media UCITS ETF</t>
  </si>
  <si>
    <t>ComStage STOXX Europe 600 Oil &amp; Gas UCITS ETF</t>
  </si>
  <si>
    <t>ComStage STOXX Europe 600 Personal &amp; Household Goods UCITS ETF</t>
  </si>
  <si>
    <t>ComStage STOXX Europe 600 Real Estate UCITS ETF</t>
  </si>
  <si>
    <t>ComStage STOXX Europe 600 Retail UCITS ETF</t>
  </si>
  <si>
    <t>ComStage STOXX Europe 600 Technology UCITS ETF</t>
  </si>
  <si>
    <t>ComStage STOXX Europe 600 Telecommunications UCITS ETF</t>
  </si>
  <si>
    <t>ComStage STOXX Europe 600 Travel &amp; Leisure UCITS ETF</t>
  </si>
  <si>
    <t>ComStage STOXX Europe 600 UCITS ETF</t>
  </si>
  <si>
    <t>ComStage STOXX Europe 600 Utilities UCITS ETF</t>
  </si>
  <si>
    <t>iShares Edge MSCI Europe Multifactor UCITS ETF</t>
  </si>
  <si>
    <t>iShares Edge MSCI USA Multifactor UCITS ETF</t>
  </si>
  <si>
    <t>iShares J.P. Morgan EM Local Govt Bond UCITS ETF</t>
  </si>
  <si>
    <t>iShares J.P. Morgan USD EM Corp Bond UCITS ETF (Dist)</t>
  </si>
  <si>
    <t>VanEck Vectors Gold Miners UCITS ETF</t>
  </si>
  <si>
    <t>VanEck Vectors Junior Gold Miners UCITS ETF</t>
  </si>
  <si>
    <t>VanEck Vectors Morningstar US Wide Moat UCITS ETF</t>
  </si>
  <si>
    <t>VanEck Vectors</t>
  </si>
  <si>
    <t>BNP Paribas Easy iSTOXX MUTB Japan Quality 150 UCITS ETF H EUR C</t>
  </si>
  <si>
    <t>Expat Bulgaria SOFIX UCITS ETF</t>
  </si>
  <si>
    <t>BG9000011163</t>
  </si>
  <si>
    <t>Expat</t>
  </si>
  <si>
    <t>FR0011645647</t>
  </si>
  <si>
    <t>Amundi ETF iSTOXX Europe Multi-Factor Market Neutral UCITS ETF</t>
  </si>
  <si>
    <t>FR0013284304</t>
  </si>
  <si>
    <t>UBS ETF - MSCI USA Socially Responsible UCITS ETF (Hedged to EUR) A-dis</t>
  </si>
  <si>
    <t>LU1280303014</t>
  </si>
  <si>
    <t>UBS (Irl) ETF plc - MSCI ACWI Socially Responsible UCITS ETF (Hedged to EUR) A-acc</t>
  </si>
  <si>
    <t>IE00BDR55927</t>
  </si>
  <si>
    <t>UBS ETF - Bloomberg Barclays MSCI US Liquid Corporates Sustainable UCITS ETF (Hedged to EUR) A-acc</t>
  </si>
  <si>
    <t>LU1215461325</t>
  </si>
  <si>
    <t>UBS ETF - MSCI Japan Socially Responsible UCITS ETF (Hedged to EUR) A-acc</t>
  </si>
  <si>
    <t>LU1273488715</t>
  </si>
  <si>
    <t>Lyxor Green Bond (DR) UCITS ETF - Monthly Hedged to EUR - Acc</t>
  </si>
  <si>
    <t>LU1563454823</t>
  </si>
  <si>
    <t>SPDR Bloomberg Barclays Global Aggregate Bond UCITS ETF</t>
  </si>
  <si>
    <t>IE00B43QJJ40</t>
  </si>
  <si>
    <t>LU1681041973</t>
  </si>
  <si>
    <t>LU1681048127</t>
  </si>
  <si>
    <t>LU1681046006</t>
  </si>
  <si>
    <t>LU1681048630</t>
  </si>
  <si>
    <t>LU1681039480</t>
  </si>
  <si>
    <t>LU1681045883</t>
  </si>
  <si>
    <t>Lyxor Brazil (Ibovespa) UCITS ETF - Acc</t>
  </si>
  <si>
    <t>Lyxor China Enterprise (HSCEI) UCITS ETF - Acc</t>
  </si>
  <si>
    <t>Lyxor Commodities Thomson Reuters/CoreCommodity CRB EX-Energy TR UCITS ETF - Acc</t>
  </si>
  <si>
    <t>Lyxor Commodities Thomson Reuters/CoreCommodity CRB TR UCITS ETF - Acc</t>
  </si>
  <si>
    <t>Lyxor Daily Double Short Bund UCITS ETF - Acc</t>
  </si>
  <si>
    <t>Lyxor Daily ShortDAX x2 UCITS ETF - Acc</t>
  </si>
  <si>
    <t>Lyxor Dow Jones Industrial Average UCITS ETF - Dist</t>
  </si>
  <si>
    <t>Lyxor Eastern Europe (CECE NTR EUR) UCITS ETF - Acc</t>
  </si>
  <si>
    <t>Lyxor Euro Cash UCITS ETF - Acc</t>
  </si>
  <si>
    <t>Lyxor Euro Corporate Bond Ex Financials UCITS ETF - Acc</t>
  </si>
  <si>
    <t>Lyxor Euro Corporate Bond UCITS ETF - Acc</t>
  </si>
  <si>
    <t>Lyxor EURO STOXX 50 (DR) UCITS ETF - Dist</t>
  </si>
  <si>
    <t>Lyxor EURO STOXX 50 Daily Double Short UCITS ETF - Acc</t>
  </si>
  <si>
    <t>Lyxor EURO STOXX 50 Daily Leverage UCITS ETF - Acc</t>
  </si>
  <si>
    <t>Lyxor EURO STOXX 50 Daily Short UCITS ETF - Acc</t>
  </si>
  <si>
    <t>Lyxor FTSE Athex Large Cap UCITS ETF - Dist</t>
  </si>
  <si>
    <t>Lyxor FTSE EPRA/NAREIT Developed Europe UCITS ETF - Dist</t>
  </si>
  <si>
    <t>Lyxor Hong Kong (HSI) UCITS ETF - Dist</t>
  </si>
  <si>
    <t>Lyxor Japan (TOPIX) (DR) UCITS ETF - Daily Hedged to EUR - Dist</t>
  </si>
  <si>
    <t>Lyxor Japan (TOPIX) (DR) UCITS ETF - Dist</t>
  </si>
  <si>
    <t>Lyxor MSCI AC Asia Ex Japan UCITS ETF - Acc</t>
  </si>
  <si>
    <t>Lyxor MSCI AC Asia Pacific Ex Japan UCITS ETF - Acc</t>
  </si>
  <si>
    <t>Lyxor MSCI EM Latin America UCITS ETF - Acc</t>
  </si>
  <si>
    <t>Lyxor MSCI Emerging Markets UCITS ETF - Acc</t>
  </si>
  <si>
    <t>Lyxor MSCI Europe UCITS ETF - Dist</t>
  </si>
  <si>
    <t>Lyxor MSCI India UCITS ETF - Acc</t>
  </si>
  <si>
    <t>Lyxor MSCI Korea UCITS ETF - C-EUR</t>
  </si>
  <si>
    <t>Lyxor MSCI Malaysia UCITS ETF - Acc</t>
  </si>
  <si>
    <t>Lyxor MSCI Taiwan UCITS ETF - Acc</t>
  </si>
  <si>
    <t>Lyxor MSCI USA UCITS ETF - Dist</t>
  </si>
  <si>
    <t>Lyxor MSCI World UCITS ETF - Dist</t>
  </si>
  <si>
    <t>Lyxor Nasdaq-100 UCITS ETF - Dist</t>
  </si>
  <si>
    <t>Lyxor New Energy UCITS ETF - Dist</t>
  </si>
  <si>
    <t>Lyxor PRIVEX UCITS ETF - Dist</t>
  </si>
  <si>
    <t>Lyxor Russia (Dow Jones Russia GDR) UCITS ETF - Acc</t>
  </si>
  <si>
    <t>Lyxor South Africa (FTSE JSE TOP 40) UCITS ETF - Acc</t>
  </si>
  <si>
    <t>Lyxor STOXX Europe 600 Automobiles &amp; Parts UCITS ETF - Acc</t>
  </si>
  <si>
    <t>Lyxor STOXX Europe 600 Banks UCITS ETF - Acc</t>
  </si>
  <si>
    <t>Lyxor STOXX Europe 600 Basic Resources UCITS ETF - Acc</t>
  </si>
  <si>
    <t>Lyxor STOXX Europe 600 Chemicals UCITS ETF - Acc</t>
  </si>
  <si>
    <t>Lyxor STOXX Europe 600 Construction &amp; Materials UCITS ETF - Acc</t>
  </si>
  <si>
    <t>Lyxor STOXX Europe 600 Financial Services UCITS ETF - Acc</t>
  </si>
  <si>
    <t>Lyxor STOXX Europe 600 FOOD &amp; BEVERAGE UCITS ETF - Acc</t>
  </si>
  <si>
    <t>Lyxor STOXX Europe 600 Healthcare UCITS ETF - Acc</t>
  </si>
  <si>
    <t>Lyxor STOXX Europe 600 Industrial Goods &amp; Services UCITS ETF - Acc</t>
  </si>
  <si>
    <t>Lyxor STOXX Europe 600 Insurance UCITS ETF - Acc</t>
  </si>
  <si>
    <t>Lyxor STOXX Europe 600 Media UCITS ETFLyxor STOXX Europe 600 Media UCITS ETF - Acc</t>
  </si>
  <si>
    <t>Lyxor STOXX Europe 600 Oil &amp; Gas UCITS ETF - Acc</t>
  </si>
  <si>
    <t>Lyxor STOXX Europe 600 Personal &amp; Household Goods UCITS ETF - Acc</t>
  </si>
  <si>
    <t>Lyxor STOXX Europe 600 Retail UCITS ETF - Acc</t>
  </si>
  <si>
    <t>Lyxor STOXX Europe 600 Technology UCITS ETF - Acc</t>
  </si>
  <si>
    <t>Lyxor STOXX Europe 600 Telecommunications UCITS ETF - Acc</t>
  </si>
  <si>
    <t>Lyxor STOXX Europe 600 Travel &amp; Leisure UCITS ETF - Acc</t>
  </si>
  <si>
    <t>Lyxor STOXX Europe 600 Utilities UCITS ETF - Acc</t>
  </si>
  <si>
    <t>Lyxor STOXX Europe Select Dividend 30 UCITS ETF - Dist</t>
  </si>
  <si>
    <t>Lyxor Turkey (DJ Turkey TITANS 20) UCITS ETF - Acc</t>
  </si>
  <si>
    <t>Lyxor World Water UCITS ETF - Dist</t>
  </si>
  <si>
    <t>SPDR Bloomberg Barclays 0 - 5 Year U.S. High Yield  Bond UCITS ETF</t>
  </si>
  <si>
    <t>SPDR Bloomberg Barclays 0-3 Year Euro Corporate Bond UCITS ETF</t>
  </si>
  <si>
    <t>SPDR Bloomberg Barclays 0-3 Year US Corporate Bond UCITS ETF</t>
  </si>
  <si>
    <t>SPDR BLOOMBERG BARCLAYS 10+ YEAR EURO GOVERNMENT BOND UCITS ETF   </t>
  </si>
  <si>
    <t>SPDR Bloomberg Barclays 10+ Year U.S. Corporate Bond UCITS ETF </t>
  </si>
  <si>
    <t>SPDR BLOOMBERG BARCLAYS 10+ YEAR U.S. TREASURY BOND UCITS ETF </t>
  </si>
  <si>
    <t>SPDR Bloomberg Barclays 1-3 Year Euro Government Bond UCITS ETF</t>
  </si>
  <si>
    <t>SPDR Bloomberg Barclays 1-3 Year U.S. Treasury Bond UCITS ETF</t>
  </si>
  <si>
    <t>SPDR Bloomberg Barclays 1-5 Year Gilt UCITS ETF</t>
  </si>
  <si>
    <t>SPDR Bloomberg Barclays 15+ Year Gilt UCITS ETF</t>
  </si>
  <si>
    <t>SPDR Bloomberg Barclays 3-10 Year U.S. Corporate Bond UCITS ETF  </t>
  </si>
  <si>
    <t>SPDR BLOOMBERG BARCLAYS 3-5 YEAR U.S. TREASURY BOND UCITS ETF </t>
  </si>
  <si>
    <t>SPDR BLOOMBERG BARCLAYS 3-7 YEAR EURO CORPORATE BOND UCITS ETF</t>
  </si>
  <si>
    <t>SPDR BLOOMBERG BARCLAYS 5-7 YEAR EURO GOVERNMENT BOND UCITS ETF   </t>
  </si>
  <si>
    <t>SPDR BLOOMBERG BARCLAYS 5-7 YEAR U.S. TREASURY BOND UCITS ETF  </t>
  </si>
  <si>
    <t>SPDR BLOOMBERG BARCLAYS 7-10 YEAR EURO GOVERNMENT BOND UCITS ETF</t>
  </si>
  <si>
    <t>SPDR BLOOMBERG BARCLAYS 7-10 YEAR U.S. TREASURY BOND UCITS ETF </t>
  </si>
  <si>
    <t>SPDR Bloomberg Barclays EM Inflation Linked Local Bond UCITS ETF</t>
  </si>
  <si>
    <t>SPDR Bloomberg Barclays Emerging Markets Local Bond UCITS ETF</t>
  </si>
  <si>
    <t>SPDR Bloomberg Barclays Euro Aggregate Bond UCITS ETF</t>
  </si>
  <si>
    <t>SPDR Bloomberg Barclays Euro Corporate Bond UCITS ETF</t>
  </si>
  <si>
    <t>SPDR Bloomberg Barclays Euro Government Bond UCITS ETF</t>
  </si>
  <si>
    <t>SPDR Bloomberg Barclays Euro High Yield Bond UCITS ETF</t>
  </si>
  <si>
    <t>SPDR Bloomberg Barclays Sterling Corporate Bond UCITS ETF</t>
  </si>
  <si>
    <t>SPDR Bloomberg Barclays U.S. TIPS UCITS ETF</t>
  </si>
  <si>
    <t>SPDR Bloomberg Barclays UK Gilt UCITS ETF</t>
  </si>
  <si>
    <t>SPDR Bloomberg Barclays US Aggregate Bond UCITS ETF</t>
  </si>
  <si>
    <t>SPDR Bloomberg Barclays US Corporate Bond UCITS ETF</t>
  </si>
  <si>
    <t>SPDR Bloomberg Barclays US Treasury Bond UCITS ETF</t>
  </si>
  <si>
    <t>ETFS 3x Daily Short EURO STOXX 50®</t>
  </si>
  <si>
    <t>Xtrackers DAX UCITS ETF 1C</t>
  </si>
  <si>
    <t>Xtrackers Euro Stoxx 50 UCITS ETF 1C</t>
  </si>
  <si>
    <t>Xtrackers Euro Stoxx 50 UCITS ETF 1D</t>
  </si>
  <si>
    <t>Xtrackers MSCI Europe UCITS ETF 1C</t>
  </si>
  <si>
    <t>Lyxor DAX (DR) UCITS ETF - Acc</t>
  </si>
  <si>
    <t>Xtrackers MSCI EMU UCITS ETF 1D</t>
  </si>
  <si>
    <t>Xtrackers LevDAX Daily Swap UCITS ETF 1C</t>
  </si>
  <si>
    <t>Xtrackers Stoxx Europe 600 UCITS ETF 1C</t>
  </si>
  <si>
    <t>Xtrackers MSCI Japan UCITS ETF 4C - EUR Hedged</t>
  </si>
  <si>
    <t>Xtrackers MSCI Emerging Markets Swap UCITS ETF 1C</t>
  </si>
  <si>
    <t>Xtrackers DAX Income UCITS ETF 1D</t>
  </si>
  <si>
    <t>Lyxor Daily LevDAX UCITS ETF - Acc</t>
  </si>
  <si>
    <t>Xtrackers Nikkei 225 UCITS ETF 1D</t>
  </si>
  <si>
    <t>Xtrackers MSCI World Swap UCITS ETF 1C</t>
  </si>
  <si>
    <t>Xtrackers MSCI Emerging Markets UCITS ETF 1C</t>
  </si>
  <si>
    <t>Xtrackers ShortDAX Daily Swap UCITS ETF 1C</t>
  </si>
  <si>
    <t>Xtrackers MSCI China UCITS ETF 1C</t>
  </si>
  <si>
    <t>Xtrackers MSCI Japan UCITS ETF 1C</t>
  </si>
  <si>
    <t>Xtrackers MSCI Europe Small Cap UCITS ETF 1C</t>
  </si>
  <si>
    <t>Xtrackers ShortDAX x2 Daily Swap UCITS ETF 1C</t>
  </si>
  <si>
    <t>Xtrackers MSCI USA UCITS ETF 1C</t>
  </si>
  <si>
    <t>Xtrackers II EUR Cash Swap UCITS ETF 1C</t>
  </si>
  <si>
    <t>Xtrackers CAC 40 UCITS ETF 1D</t>
  </si>
  <si>
    <t>Xtrackers FTSE Vietnam Swap UCITS ETF 1C</t>
  </si>
  <si>
    <t>Xtrackers II Eurozone Government Bond 5-7 UCITS ETF 1C</t>
  </si>
  <si>
    <t>Xtrackers II iBoxx Eurozone Government Bond Yield Plus Swap UCITS ETF 1C</t>
  </si>
  <si>
    <t>Xtrackers II Eurozone Government Bond 1-3 UCITS ETF 1C</t>
  </si>
  <si>
    <t>Xtrackers II Eurozone Government Bond UCITS ETF 1C</t>
  </si>
  <si>
    <t>Xtrackers II Global Inflation-Linked Bond UCITS ETF 1C - EUR Hedged</t>
  </si>
  <si>
    <t>Xtrackers MSCI World UCITS ETF 1C</t>
  </si>
  <si>
    <t>Xtrackers MSCI AC Asia ex Japan Swap UCITS ETF 1C</t>
  </si>
  <si>
    <t>Xtrackers II USD Emerging Markets Bond UCITS ETF 1C - EUR Hedged</t>
  </si>
  <si>
    <t>Xtrackers II US Treasuries UCITS ETF 2D - EUR Hedged</t>
  </si>
  <si>
    <t>Xtrackers Germany Mittelstand &amp; MidCap UCITS ETF 1D</t>
  </si>
  <si>
    <t>Xtrackers Portfolio UCITS ETF 1C</t>
  </si>
  <si>
    <t>Xtrackers S&amp;P 500 UCITS ETF 1C - EUR Hedged</t>
  </si>
  <si>
    <t>Xtrackers MSCI EM Asia Swap UCITS ETF 1C</t>
  </si>
  <si>
    <t>Xtrackers Stoxx Europe 600 Banks Swap UCITS ETF 1C</t>
  </si>
  <si>
    <t>Xtrackers MSCI USA Swap UCITS ETF 1C</t>
  </si>
  <si>
    <t>Xtrackers Harvest CSI300 UCITS ETF 1D</t>
  </si>
  <si>
    <t>Xtrackers II Germany Government Bond 7-10 Swap UCITS ETF 1D</t>
  </si>
  <si>
    <t>Xtrackers II Italy Government Bond UCITS ETF 1D</t>
  </si>
  <si>
    <t>Xtrackers FTSE MIB UCITS ETF 1D</t>
  </si>
  <si>
    <t>Xtrackers MSCI World Swap UCITS ETF 4C - EUR Hedged</t>
  </si>
  <si>
    <t>Xtrackers II Eurozone Government Bond UCITS ETF 1D</t>
  </si>
  <si>
    <t>Xtrackers MSCI World Energy UCITS ETF 1C</t>
  </si>
  <si>
    <t>Xtrackers FTSE Developed Europe Real Estate UCITS ETF 1C</t>
  </si>
  <si>
    <t>Lyxor EuroMTS 1-3Y Investment Grade (DR) UCITS ETF - Acc</t>
  </si>
  <si>
    <t>Xtrackers II USD Cash Swap UCITS ETF 1C</t>
  </si>
  <si>
    <t>Xtrackers II GBP Cash Swap UCITS ETF 1D</t>
  </si>
  <si>
    <t>Xtrackers DBLCI Commodity Optimum Yield Swap UCITS ETF 1C - EUR Hedged</t>
  </si>
  <si>
    <t>Xtrackers II Global Government Bond UCITS ETF 1C - EUR Hedged</t>
  </si>
  <si>
    <t>Xtrackers MSCI Brazil UCITS ETF 1C</t>
  </si>
  <si>
    <t>Xtrackers MSCI Nordic UCITS ETF 1D</t>
  </si>
  <si>
    <t>Lyxor German Mid-Cap MDAX UCITS ETF - Dist</t>
  </si>
  <si>
    <t>Xtrackers MSCI Europe Mid Cap UCITS ETF 1C</t>
  </si>
  <si>
    <t>Xtrackers S&amp;P 500 Swap UCITS ETF 1C</t>
  </si>
  <si>
    <t>Xtrackers Switzerland UCITS ETF 1D</t>
  </si>
  <si>
    <t>Xtrackers MSCI World Information Technology UCITS ETF 1C</t>
  </si>
  <si>
    <t>Xtrackers S&amp;P 500 2x Leveraged Daily Swap UCITS ETF 1C</t>
  </si>
  <si>
    <t>Xtrackers Stoxx Global Select Dividend 100 Swap UCITS ETF 1D</t>
  </si>
  <si>
    <t>Lyxor S&amp;P 500 UCITS ETF - Dist</t>
  </si>
  <si>
    <t>Xtrackers MSCI World UCITS ETF 1D</t>
  </si>
  <si>
    <t>Xtrackers Spain UCITS ETF 1C</t>
  </si>
  <si>
    <t>Xtrackers II EUR Corporate Bond UCITS ETF 1C</t>
  </si>
  <si>
    <t>Lyxor EuroMTS Inflation Linked Investment Grade (DR) UCITS ETF - Acc</t>
  </si>
  <si>
    <t>Xtrackers II Global Aggregate Bond Swap UCITS ETF 5C - EUR Hedged</t>
  </si>
  <si>
    <t>Xtrackers ATX UCITS ETF 1C</t>
  </si>
  <si>
    <t>Xtrackers Russell 2000 UCITS ETF 1C</t>
  </si>
  <si>
    <t>Xtrackers II EUR High Yield Corporate Bond UCITS ETF 1D</t>
  </si>
  <si>
    <t>Xtrackers CSI300 Swap UCITS ETF 1C</t>
  </si>
  <si>
    <t>Xtrackers iBoxx EUR Corporate Bond Yield Plus UCITS ETF 1D</t>
  </si>
  <si>
    <t>Xtrackers MSCI Russia Capped Swap UCITS ETF 1C</t>
  </si>
  <si>
    <t>Xtrackers MSCI Mexico UCITS ETF 1C</t>
  </si>
  <si>
    <t>Xtrackers Stoxx Europe 600 Basic Resources Swap UCITS ETF 1C</t>
  </si>
  <si>
    <t>Xtrackers II iBoxx Eurozone Government Bond Yield Plus 1-3 UCITS ETF 1C</t>
  </si>
  <si>
    <t>Lyxor Barclays Floating Rate Euro 0-7Y UCITS ETF - Acc</t>
  </si>
  <si>
    <t>Xtrackers Euro Stoxx 50 Short Daily Swap UCITS ETF 1C</t>
  </si>
  <si>
    <t>Lyxor EUR 2-10Y Inflation Expectations UCITS ETF - Acc</t>
  </si>
  <si>
    <t>Xtrackers MSCI Indonesia Swap UCITS ETF 1C</t>
  </si>
  <si>
    <t>Xtrackers DB Bloomberg Commodity Optimum Yield Swap UCITS ETF 2C - EUR Hedged</t>
  </si>
  <si>
    <t>Xtrackers MSCI World Financials UCITS ETF 1C</t>
  </si>
  <si>
    <t>Xtrackers Euro Stoxx Select Dividend 30 UCITS ETF 1D</t>
  </si>
  <si>
    <t>Xtrackers S&amp;P 500 Inverse Daily Swap UCITS ETF 1C</t>
  </si>
  <si>
    <t>Xtrackers II Eurozone Inflation-Linked Bond UCITS ETF 1C</t>
  </si>
  <si>
    <t>Xtrackers II iBoxx Eurozone Government Bond Yield Plus Swap UCITS ETF 2C - Duration Hedged</t>
  </si>
  <si>
    <t>Xtrackers MSCI World Value UCITS ETF 1C</t>
  </si>
  <si>
    <t>Xtrackers II Global Government Bond UCITS ETF 1D - EUR Hedged</t>
  </si>
  <si>
    <t>Xtrackers LPX Private Equity Swap UCITS ETF 1C</t>
  </si>
  <si>
    <t>Xtrackers MSCI Thailand UCITS ETF 1C</t>
  </si>
  <si>
    <t>Xtrackers MSCI Pacific ex Japan UCITS ETF 1C</t>
  </si>
  <si>
    <t>Xtrackers II iTraxx Crossover Swap UCITS ETF 1C</t>
  </si>
  <si>
    <t>Xtrackers II Eurozone Government Bond Short Daily Swap UCITS ETF 1C</t>
  </si>
  <si>
    <t>Xtrackers Nifty 50 Swap UCITS ETF 1C</t>
  </si>
  <si>
    <t>Xtrackers S&amp;P 500 2x Inverse Daily Swap UCITS ETF 1C</t>
  </si>
  <si>
    <t>Xtrackers II Global Inflation-Linked Bond UCITS ETF 1D - EUR Hedged</t>
  </si>
  <si>
    <t>Xtrackers MSCI World Health Care UCITS ETF 1C</t>
  </si>
  <si>
    <t>Xtrackers MSCI India Swap UCITS ETF 1C</t>
  </si>
  <si>
    <t>Xtrackers MSCI Korea UCITS ETF 1C</t>
  </si>
  <si>
    <t>Xtrackers JPX-Nikkei 400 UCITS ETF 3C - EUR Hedged</t>
  </si>
  <si>
    <t>Xtrackers II iBoxx Germany Covered Bond Swap UCITS ETF 1C</t>
  </si>
  <si>
    <t>Xtrackers S&amp;P Select Frontier Swap UCITS ETF 1C</t>
  </si>
  <si>
    <t>Xtrackers II Eurozone AAA Government Bond Swap UCITS ETF 1C</t>
  </si>
  <si>
    <t>Xtrackers S&amp;P Global Infrastructure Swap UCITS ETF 1C</t>
  </si>
  <si>
    <t>Xtrackers II EUR High Yield Corporate Bond 1-3 Swap UCITS ETF 1D</t>
  </si>
  <si>
    <t>Xtrackers MSCI Pakistan Swap UCITS ETF 1C</t>
  </si>
  <si>
    <t>Xtrackers MSCI World Consumer Discretionary UCITS ETF 1C</t>
  </si>
  <si>
    <t>Xtrackers MSCI Singapore UCITS ETF 1C</t>
  </si>
  <si>
    <t>Xtrackers II Eurozone Government Bond 3-5 UCITS ETF 1D</t>
  </si>
  <si>
    <t>Xtrackers II Eurozone Government Bond 25+ UCITS ETF 1C</t>
  </si>
  <si>
    <t>Xtrackers MSCI AC World UCITS ETF 1C</t>
  </si>
  <si>
    <t>Lyxor iBoxx Germany 1-3Y (DR) UCITS ETF - Acc</t>
  </si>
  <si>
    <t>Xtrackers II iTraxx Crossover Short Daily Swap UCITS ETF 1C</t>
  </si>
  <si>
    <t>Xtrackers S&amp;P 500 Equal Weight UCITS ETF 1C</t>
  </si>
  <si>
    <t>Xtrackers USD Corporate Bond UCITS ETF 1D</t>
  </si>
  <si>
    <t>Xtrackers II ESG EUR Corporate Bond UCITS ETF 1D</t>
  </si>
  <si>
    <t>Xtrackers USD Corporate Bond UCITS ETF 2D - EUR Hedged</t>
  </si>
  <si>
    <t>Xtrackers FTSE China 50 UCITS ETF 1C</t>
  </si>
  <si>
    <t>Xtrackers Stoxx Europe 600 Technology Swap UCITS ETF 1C</t>
  </si>
  <si>
    <t>Lyxor MSCI World Information Technology TR UCITS ETF - Acc</t>
  </si>
  <si>
    <t>Xtrackers Stoxx Europe 600 Telecommunications Swap UCITS ETF 1C</t>
  </si>
  <si>
    <t>Xtrackers Harvest FTSE China A-H 50 UCITS ETF 1D</t>
  </si>
  <si>
    <t>Xtrackers II Eurozone Government Bond 3-5 UCITS ETF 1C</t>
  </si>
  <si>
    <t>Xtrackers EUR Credit 12.5 Swap UCITS ETF 1C</t>
  </si>
  <si>
    <t>Xtrackers MSCI World Minimum Volatility UCITS ETF 1C</t>
  </si>
  <si>
    <t>Xtrackers MSCI Canada UCITS ETF 1C</t>
  </si>
  <si>
    <t>Xtrackers MSCI AC Far East ex Japan UCITS ETF 2C</t>
  </si>
  <si>
    <t>Xtrackers II Eurozone AAA Government Bond Swap UCITS ETF 1D</t>
  </si>
  <si>
    <t>Lyxor BofAML EUR High Yield Ex-Financial Bond UCITS ETF - Dist</t>
  </si>
  <si>
    <t>Xtrackers II Australia Government Bond UCITS ETF 1C</t>
  </si>
  <si>
    <t>Xtrackers MSCI EMU Minimum Volatility UCITS ETF 1D</t>
  </si>
  <si>
    <t>Xtrackers MSCI World Industrials UCITS ETF 1C</t>
  </si>
  <si>
    <t>Xtrackers Stoxx Europe 600 Oil &amp; Gas Swap UCITS ETF 1C</t>
  </si>
  <si>
    <t>Xtrackers Stoxx Europe 600 Health Care Swap UCITS ETF 1C</t>
  </si>
  <si>
    <t>Xtrackers II Global Government Bond UCITS ETF 5C</t>
  </si>
  <si>
    <t>Xtrackers II Global Inflation-Linked Bond UCITS ETF 5C</t>
  </si>
  <si>
    <t>Xtrackers FTSE All-Share UCITS ETF 1D</t>
  </si>
  <si>
    <t>Xtrackers II EUR Cash Swap UCITS ETF 1D</t>
  </si>
  <si>
    <t>Xtrackers MSCI World Consumer Staples UCITS ETF 1C</t>
  </si>
  <si>
    <t>Xtrackers MSCI EM Latin America Swap UCITS ETF 1C</t>
  </si>
  <si>
    <t>Lyxor MSCI World Health Care TR UCITS ETF - Acc</t>
  </si>
  <si>
    <t>Xtrackers Stoxx Europe 600 Industrial Goods Swap UCITS ETF 1C</t>
  </si>
  <si>
    <t>Xtrackers II Global Aggregate Bond Swap UCITS ETF 1D</t>
  </si>
  <si>
    <t>Xtrackers II iBoxx Eurozone Government Bond Yield Plus Swap UCITS ETF 1D</t>
  </si>
  <si>
    <t>Xtrackers MSCI Europe Value UCITS ETF 1C</t>
  </si>
  <si>
    <t>Lyxor MSCI World Energy TR UCITS ETF - Acc</t>
  </si>
  <si>
    <t>Xtrackers S&amp;P ASX 200 UCITS ETF 1D</t>
  </si>
  <si>
    <t>Xtrackers II Eurozone Government Bond 7-10 UCITS ETF 1C</t>
  </si>
  <si>
    <t>Xtrackers MSCI Bangladesh Swap UCITS ETF 1C</t>
  </si>
  <si>
    <t>Xtrackers II Germany Government Bond UCITS ETF 1C</t>
  </si>
  <si>
    <t>Xtrackers MSCI EM Europe, Middle East &amp; Africa Swap UCITS ETF 1C</t>
  </si>
  <si>
    <t>Xtrackers Stoxx Europe 600 Food &amp; Beverage Swap UCITS ETF 1C</t>
  </si>
  <si>
    <t>Xtrackers Stoxx Europe 600 Utilities Swap UCITS ETF 1C</t>
  </si>
  <si>
    <t>Xtrackers MSCI EM Africa Swap UCITS ETF 1C</t>
  </si>
  <si>
    <t>Xtrackers MSCI USA Energy UCITS ETF 1D</t>
  </si>
  <si>
    <t>Xtrackers II Japan Government Bond UCITS ETF 1C</t>
  </si>
  <si>
    <t>Xtrackers MSCI Taiwan UCITS ETF 1C</t>
  </si>
  <si>
    <t>Xtrackers MSCI World Telecom Services UCITS ETF 1C</t>
  </si>
  <si>
    <t>Xtrackers II Eurozone Government Bond 1-3 UCITS ETF 1D</t>
  </si>
  <si>
    <t>Lyxor EURO STOXX Banks (DR) UCITS ETF - Acc</t>
  </si>
  <si>
    <t>Xtrackers II Germany Government Bond 1-3 UCITS ETF 1D</t>
  </si>
  <si>
    <t>Lyxor J.P. Morgan Multi-Factor World Index UCITS ETF - Acc</t>
  </si>
  <si>
    <t>Xtrackers MSCI North America High Dividend Yield UCITS ETF 1C</t>
  </si>
  <si>
    <t>Xtrackers MSCI Malaysia UCITS ETF 1C</t>
  </si>
  <si>
    <t>Lyxor STOXX Europe 600 (DR) - UCITS ETF Acc</t>
  </si>
  <si>
    <t>Xtrackers MSCI World Momentum UCITS ETF 1C</t>
  </si>
  <si>
    <t>Xtrackers II EUR High Yield Corporate Bond UCITS ETF 1C</t>
  </si>
  <si>
    <t>Xtrackers MSCI World Materials UCITS ETF 1C</t>
  </si>
  <si>
    <t>Xtrackers MSCI World Utilities UCITS ETF 1C</t>
  </si>
  <si>
    <t>Xtrackers II Germany Government Bond UCITS ETF 1D</t>
  </si>
  <si>
    <t>Xtrackers II iTraxx Europe Swap UCITS ETF 1C</t>
  </si>
  <si>
    <t>Xtrackers MSCI World Quality UCITS ETF 1C</t>
  </si>
  <si>
    <t>Xtrackers MSCI USA Information Technology UCITS ETF 1D</t>
  </si>
  <si>
    <t>Lyxor EuroMTS 5-7Y Investment Grade (DR) UCITS ETF - Acc</t>
  </si>
  <si>
    <t>Lyxor MSCI World Materials TR UCITS ETF - Acc</t>
  </si>
  <si>
    <t>Xtrackers JPX-Nikkei 400 UCITS ETF 1D</t>
  </si>
  <si>
    <t>Lyxor S&amp;P 500 VIX Futures Enhanced Roll UCITS ETF - Acc</t>
  </si>
  <si>
    <t>Xtrackers II Eurozone Government Bond 10-15 UCITS ETF 1C</t>
  </si>
  <si>
    <t>Lyxor Pan Africa UCITS ETF - Acc</t>
  </si>
  <si>
    <t>Xtrackers FTSE 100 UCITS ETF 1C</t>
  </si>
  <si>
    <t>Lyxor EuroMTS Highest Rated Macro-Weighted Govt Bond 1-3Y (DR) UCITS ETF - Acc</t>
  </si>
  <si>
    <t>Xtrackers FTSE Developed Europe ex UK Real Estate UCITS ETF 1C</t>
  </si>
  <si>
    <t>Xtrackers II Eurozone Government Bond 15-30 UCITS ETF 1C</t>
  </si>
  <si>
    <t>Xtrackers Portfolio Income UCITS ETF 1D</t>
  </si>
  <si>
    <t>Lyxor Australia (S&amp;P/ASX 200) UCITS ETF - Dist</t>
  </si>
  <si>
    <t>Lyxor Commodities Thomson Reuters/CoreCommodity CRB EX-Agriculture TR UCITS ETF - Acc</t>
  </si>
  <si>
    <t>Lyxor EuroMTS Highest Rated Macro-Weighted Govt Bond (DR) UCITS ETF - Acc</t>
  </si>
  <si>
    <t>Xtrackers MSCI Philippines UCITS ETF 1C</t>
  </si>
  <si>
    <t>Xtrackers FTSE 250 UCITS ETF 1D</t>
  </si>
  <si>
    <t>Lyxor MSCI EMU Value (DR) UCITS ETF - Dist</t>
  </si>
  <si>
    <t>Lyxor MSCI World Utilities TR UCITS ETF - Acc</t>
  </si>
  <si>
    <t>Xtrackers II Germany Government Bond 3-5 Swap UCITS ETF 1D</t>
  </si>
  <si>
    <t>Xtrackers II EUR Covered Bond Swap UCITS ETF 1C</t>
  </si>
  <si>
    <t>Lyxor MSCI EMU (DR) UCITS ETF - Dist</t>
  </si>
  <si>
    <t>Lyxor EuroMTS All-Maturity Investment Grade (DR) UCITS ETF - Acc</t>
  </si>
  <si>
    <t>Lyxor US TIPS (DR) UCITS ETF - Dist</t>
  </si>
  <si>
    <t>Lyxor SG Global Quality Income NTR UCITS ETF - Dist</t>
  </si>
  <si>
    <t>Lyxor Thailand (SET50 NET TR) UCITS ETF - Acc</t>
  </si>
  <si>
    <t>Lyxor MSCI EMU Small Cap UCITS ETF - Dist</t>
  </si>
  <si>
    <t>Lyxor MSCI Canada UCITS ETF - Dist</t>
  </si>
  <si>
    <t>Xtrackers II US Treasuries 1-3 UCITS ETF 1D</t>
  </si>
  <si>
    <t>Xtrackers FTSE 100 Short Daily Swap UCITS ETF 1C</t>
  </si>
  <si>
    <t>Xtrackers Euro Stoxx 50 ex Financials UCITS ETF 1D</t>
  </si>
  <si>
    <t>Xtrackers MSCI USA Health Care UCITS ETF 1D</t>
  </si>
  <si>
    <t>Lyxor MSCI EMU Growth (DR) UCITS ETF - Dist</t>
  </si>
  <si>
    <t>Xtrackers II EUR Corporate Bond ex Financials UCITS ETF 1C</t>
  </si>
  <si>
    <t>Lyxor MSCI Indonesia UCITS ETF - Acc</t>
  </si>
  <si>
    <t>Lyxor Daily Leveraged Bund UCITS ETF - Acc</t>
  </si>
  <si>
    <t>Lyxor EURO STOXX 50 (DR) - UCITS ETF Acc</t>
  </si>
  <si>
    <t>Xtrackers Russell Midcap UCITS ETF 1C</t>
  </si>
  <si>
    <t>Lyxor EuroMTS 3-5Y INVESTMENT GRADE (DR) UCITS ETF - Acc</t>
  </si>
  <si>
    <t>Xtrackers SLI UCITS ETF 1D</t>
  </si>
  <si>
    <t>Xtrackers II US Treasuries UCITS ETF 1D</t>
  </si>
  <si>
    <t>Xtrackers II Italy Government Aggregate Bond Swap UCITS ETF 1D</t>
  </si>
  <si>
    <t>Xtrackers MSCI Pan-Euro UCITS ETF 1C</t>
  </si>
  <si>
    <t>Lyxor MSCI World Consumer Discretionary TR UCITS ETF - Acc</t>
  </si>
  <si>
    <t>Xtrackers Spain UCITS ETF 1D</t>
  </si>
  <si>
    <t>Lyxor MSCI World Financials TR UCITS ETF - Acc</t>
  </si>
  <si>
    <t>Lyxor J.P. Morgan Multi-Factor Europe Index UCITS ETF - Acc</t>
  </si>
  <si>
    <t>Lyxor EuroMTS 7-10Y Investment Grade (DR) UCITS ETF - Acc</t>
  </si>
  <si>
    <t>Xtrackers II USD Asia ex Japan Corporate Bond UCITS ETF 1D</t>
  </si>
  <si>
    <t>Xtrackers II iBoxx Eurozone Government Bond Yield Plus 1-3 UCITS ETF 1D</t>
  </si>
  <si>
    <t>Xtrackers MSCI GCC Select Swap UCITS ETF 1C</t>
  </si>
  <si>
    <t>Xtrackers FTSE 100 Income UCITS ETF 1D</t>
  </si>
  <si>
    <t>Xtrackers MSCI USA Financials UCITS ETF 1D</t>
  </si>
  <si>
    <t>Lyxor MSCI World Consumer Staples TR UCITS ETF - Acc</t>
  </si>
  <si>
    <t>Lyxor MSCI World Industrials TR UCITS ETF - Acc</t>
  </si>
  <si>
    <t>Lyxor US$ 10Y Inflation Expectations UCITS ETF - Acc</t>
  </si>
  <si>
    <t>Xtrackers MSCI USA Consumer Discretionary UCITS ETF 1D</t>
  </si>
  <si>
    <t>Lyxor EuroMTS Highest Rated Macro-Weighted Govt Bond 5-7Y (DR) UCITS ETF - Acc</t>
  </si>
  <si>
    <t>Xtrackers II iBoxx Germany Covered Bond Swap UCITS ETF 1D</t>
  </si>
  <si>
    <t>Lyxor EURO STOXX 300 (DR) - UCITS ETF Acc</t>
  </si>
  <si>
    <t>Lyxor MSCI World Telecommunication Services TR UCITS ETF - Acc</t>
  </si>
  <si>
    <t>Xtrackers II Italy Government Bond 0-1 UCITS ETF 1C</t>
  </si>
  <si>
    <t>Xtrackers USD Emerging Markets Bond Quality Weighted UCITS ETF 1D</t>
  </si>
  <si>
    <t>Xtrackers USD Emerging Markets Bond Quality Weighted UCITS ETF 2D - EUR Hedged</t>
  </si>
  <si>
    <t>Xtrackers Eurozone Government Bond Quality Weighted UCITS ETF 1D</t>
  </si>
  <si>
    <t>Xtrackers MSCI USA Consumer Staples UCITS ETF 1D</t>
  </si>
  <si>
    <t>Lyxor EuroMTS Highest Rated Macro-Weighted Govt Bond 3-5Y (DR) UCITS ETF - Acc</t>
  </si>
  <si>
    <t>Xtrackers MSCI Europe UCITS ETF 1D</t>
  </si>
  <si>
    <t>Lyxor EuroMTS 15+Y Investment Grade (DR) UCITS ETF - Acc</t>
  </si>
  <si>
    <t>Xtrackers II Harvest China Government Bond UCITS ETF 1D</t>
  </si>
  <si>
    <t>Lyxor STOXX Europe 600 (DR) - UCITS ETF Monthly Hedged to EUR - Dist</t>
  </si>
  <si>
    <t>Lyxor EuroMTS 10-15Y Investment Grade (DR) UCITS ETF - Acc</t>
  </si>
  <si>
    <t>Xtrackers II US Treasuries Inflation-Linked UCITS ETF 1D</t>
  </si>
  <si>
    <t>Amundi MSCI Europe High Dividend Factor UCITS ETF</t>
  </si>
  <si>
    <t>Amundi S&amp;P 500 Buyback UCITS ETF</t>
  </si>
  <si>
    <t>Amundi MSCI World Energy UCITS ETF</t>
  </si>
  <si>
    <t>Amundi S&amp;P Global Luxury UCITS ETF</t>
  </si>
  <si>
    <t>Amundi FTSE EPRA Europe Real Estate UCITS ETF</t>
  </si>
  <si>
    <t>Amundi MSCI World Financials UCITS ETF</t>
  </si>
  <si>
    <t>Xtrackers Physical Gold EUR Hedged ETC</t>
  </si>
  <si>
    <t>Xtrackers Physical Silver ETC (EUR)</t>
  </si>
  <si>
    <t>Xtrackers Physical Silver EUR Hedged ETC</t>
  </si>
  <si>
    <t>Xtrackers Physical Gold ETC (EUR)</t>
  </si>
  <si>
    <t>Xtrackers Brent Crude Oil Optimum Yield EUR Hedged ETC</t>
  </si>
  <si>
    <t>Xtrackers Brent Crude Oil Optimum Yield  ETC (EUR)</t>
  </si>
  <si>
    <t>Xtrackers Physical Platinum EUR Hedged ETC</t>
  </si>
  <si>
    <t>Xtrackers Physical Palladium EUR Hedged ETC</t>
  </si>
  <si>
    <t>Xtrackers Energy Optimum Yield  EUR Hedged ETC</t>
  </si>
  <si>
    <t>Xtrackers</t>
  </si>
  <si>
    <t>UBS ETF</t>
  </si>
  <si>
    <t>Deka ETF</t>
  </si>
  <si>
    <t>PowerShares Source</t>
  </si>
  <si>
    <t>HSBC ETF</t>
  </si>
  <si>
    <t>Commerzbank ETF</t>
  </si>
  <si>
    <t>02/2018</t>
  </si>
  <si>
    <t>JPMorgan ETFs (Ireland) ICAV - Equity Long-Short UCITS ETF</t>
  </si>
  <si>
    <t>IE00BF4G7308</t>
  </si>
  <si>
    <t>J.P. Morgan ETF</t>
  </si>
  <si>
    <t>JPMorgan ETFs (Ireland) ICAV - USD Ultra-Short Income UCITS ETF</t>
  </si>
  <si>
    <t>IE00BDFC6Q91</t>
  </si>
  <si>
    <t>JPMorgan ETFs (Ireland) ICAV - Managed Futures UCITS ETF</t>
  </si>
  <si>
    <t>IE00BF4G7290</t>
  </si>
  <si>
    <t>Amundi Index MSCI North America - UCITS ETF DR (D)</t>
  </si>
  <si>
    <t>LU1737653045</t>
  </si>
  <si>
    <t>Amundi Index MSCI Emerging Markets - UCITS ETF DR (D)</t>
  </si>
  <si>
    <t>LU1737652583</t>
  </si>
  <si>
    <t>Amundi Index FTSE EPRA NAREIT Global - UCITS ETF DR (D)</t>
  </si>
  <si>
    <t>LU1737652823</t>
  </si>
  <si>
    <t>Amundi Index MSCI Europe - UCITS ETF DR (D)</t>
  </si>
  <si>
    <t>LU1737652310</t>
  </si>
  <si>
    <t>Amundi Index MSCI World - UCITS ETF DR (D)</t>
  </si>
  <si>
    <t>LU1737652237</t>
  </si>
  <si>
    <t>BNP Paribas Easy FTSE EPRA/NAREIT Eurozone Capped UCITS ETF</t>
  </si>
  <si>
    <t>LU0950381748</t>
  </si>
  <si>
    <t>Amundi Index Barclays Euro AGG Corporate - UCITS ETF DR (D)</t>
  </si>
  <si>
    <t>LU1737653987</t>
  </si>
  <si>
    <t>Amundi Index Barclays Global AGG 500M - UCITS ETF DR (D)</t>
  </si>
  <si>
    <t>LU1737654019</t>
  </si>
  <si>
    <t>Amundi Index J.P. Morgan GBI Global Govies - UCITS ETF DR (D)</t>
  </si>
  <si>
    <t>LU1737653631</t>
  </si>
  <si>
    <t>ETFS Pharma Breakthrough GO UCITS ETF</t>
  </si>
  <si>
    <t>DE000A2H9VJ3</t>
  </si>
  <si>
    <t>ETFS Ecommerce Logistics GO UCITS ETF</t>
  </si>
  <si>
    <t>DE000A2H9VH7</t>
  </si>
  <si>
    <t>ETFS Battery Value-Chain GO UCITS ETF</t>
  </si>
  <si>
    <t>DE000A2H9VG9</t>
  </si>
  <si>
    <t>Amundi Index J.P. Morgan EMU Govies IG - UCITS ETF DR (D)</t>
  </si>
  <si>
    <t>LU1737653714</t>
  </si>
  <si>
    <t>Xtrackers USD High Yield Corporate Bond UCITS ETF (DR)</t>
  </si>
  <si>
    <t>IE00BDR5HM97</t>
  </si>
  <si>
    <t>Amundi EURO STOXX 50 UCITS ETF DR - EUR (C)</t>
  </si>
  <si>
    <t>LU1681047236</t>
  </si>
  <si>
    <t>Amundi CAC 40 UCITS ETF DR</t>
  </si>
  <si>
    <t>LU1681046931</t>
  </si>
  <si>
    <t>Amundi EURO STOXX 50 UCITS ETF DR - EUR (D)</t>
  </si>
  <si>
    <t>LU1681047319</t>
  </si>
  <si>
    <t>Amundi Index Equity Global Low Carbon UCITS ETF DR</t>
  </si>
  <si>
    <t>LU1602144229</t>
  </si>
  <si>
    <t>Amundi Index Equity Global Multi Smart Allocation Scientific Beta UCITS ETF DR</t>
  </si>
  <si>
    <t>LU1602145119</t>
  </si>
  <si>
    <t>Amundi Index MSCI EMU UCITS ETF</t>
  </si>
  <si>
    <t>LU1602144575</t>
  </si>
  <si>
    <t>Amundi Index MSCI Pacific Ex Japan UCITS ETF DR</t>
  </si>
  <si>
    <t>LU1602144906</t>
  </si>
  <si>
    <t>Amundi Index MSCI Japan UCITS ETF</t>
  </si>
  <si>
    <t>LU1602144732</t>
  </si>
  <si>
    <t>SPDR Bloomberg Barclays Global Aggregate Bond GBP Hdg UCITS ETF</t>
  </si>
  <si>
    <t>IE00BF1QPJ56</t>
  </si>
  <si>
    <t>SPDR Bloomberg Barclays Global Aggregate Bond EUR Hdg UCITS ETF</t>
  </si>
  <si>
    <t>IE00BF1QPL78</t>
  </si>
  <si>
    <t>SPDR Bloomberg Barclays Global Aggregate Bond USD Hdg UCITS ETF</t>
  </si>
  <si>
    <t>IE00BF1QPH33</t>
  </si>
  <si>
    <t>ComStage 1 STOXX Europe 600 UCITS ETF</t>
  </si>
  <si>
    <t>DE000ETF9603</t>
  </si>
  <si>
    <t>UBS ETF – MSCI World Socially Responsible UCITS ETF (USD) A-acc</t>
  </si>
  <si>
    <t>LU0950674332</t>
  </si>
  <si>
    <t>JPMorgan ETFs (Ireland) ICAV - USD Emerging Markets Sovereign Bond UCITS ETF</t>
  </si>
  <si>
    <t>IE00BDFC6G93</t>
  </si>
  <si>
    <t>OSSIAM SOLACTIVE MOODY'S ANALYTICS IG EUR SELECT CREDIT - UCITS ETF 1C(EUR)</t>
  </si>
  <si>
    <t>LU1093307442</t>
  </si>
  <si>
    <t>Amundi ETF EURO Corporate ex Financials iBoxx UCITS ETF ©</t>
  </si>
  <si>
    <t>LU1681040140</t>
  </si>
  <si>
    <t>Amundi ETF Govt Bond Highest Rated EuroMTS Investment Grade UCITS ETF ©</t>
  </si>
  <si>
    <t>LU1681046691</t>
  </si>
  <si>
    <t>Amundi ETF BBB Euro Corporate Investment Grade UCITS ETF</t>
  </si>
  <si>
    <t>LU1681041387</t>
  </si>
  <si>
    <t>Amundi ETF EURO Corporate Financials iBoxx UCITS ETF ©</t>
  </si>
  <si>
    <t>LU1681040066</t>
  </si>
  <si>
    <t>JPMorgan ETFs (Ireland) ICAV - BetaBuilders EUR Govt Bond 1-3 yr UCITS ETF</t>
  </si>
  <si>
    <t>IE00BYVZV757</t>
  </si>
  <si>
    <t>Turnover Report: March 2018</t>
  </si>
  <si>
    <t>03/2018</t>
  </si>
  <si>
    <t>Designated Sponsor Report: March 2018</t>
  </si>
  <si>
    <t>New Listings: March 2018</t>
  </si>
  <si>
    <t>ComStage Vermoegensstrategie Offensiv UCITS ETF</t>
  </si>
  <si>
    <t>DE000ETF7037</t>
  </si>
  <si>
    <t>Active ETF</t>
  </si>
  <si>
    <t>Others</t>
  </si>
  <si>
    <t>ComStage Vermoegensstrategie Defensiv UCITS ETF</t>
  </si>
  <si>
    <t>DE000ETF7029</t>
  </si>
  <si>
    <t>iShares Edge MSCI EMU Multifactor UCITS ETF</t>
  </si>
  <si>
    <t>IE00BF2PG656</t>
  </si>
  <si>
    <t>ETF</t>
  </si>
  <si>
    <t>MSCI EMU DIVERSIFIED MULTIPLE-FACTOR Net Return EUR Index</t>
  </si>
  <si>
    <t>Equities</t>
  </si>
  <si>
    <t>UBS ETF – J.P. Morgan USD EM Diversified Bond 1-5 UCITS ETF (hedged to EUR) A-acc</t>
  </si>
  <si>
    <t>LU1645386480</t>
  </si>
  <si>
    <t>J.P. Morgan USD EM Diversified 3% capped 1-5 Year Bond 100% hedged to EUR Index (Total Return)</t>
  </si>
  <si>
    <t>Fixed Income</t>
  </si>
  <si>
    <t>Xtrackers iBoxx USD Corporate Bond Yield Plus UCITS ETF</t>
  </si>
  <si>
    <t>IE00BF8J5974</t>
  </si>
  <si>
    <t>Markit iBoxx USD Corporates 1-20 Yield Plus Index</t>
  </si>
  <si>
    <t>Lyxor MSCI EM ESG Trend Leaders UCITS ETF</t>
  </si>
  <si>
    <t>LU1769088581</t>
  </si>
  <si>
    <t>MSCI EM Select ESG Rating and Trend Leaders Net Return USD</t>
  </si>
  <si>
    <t>Expat Greece ASE UCITS ETF</t>
  </si>
  <si>
    <t>BGGRASE06174</t>
  </si>
  <si>
    <t>Athex Composite Share Price</t>
  </si>
  <si>
    <t>Expat Poland WIG20 UCITS ETF</t>
  </si>
  <si>
    <t>BGPLWIG04173</t>
  </si>
  <si>
    <t>WIG20 Index</t>
  </si>
  <si>
    <t>Expat Czech PX UCITS ETF</t>
  </si>
  <si>
    <t>BGCZPX003174</t>
  </si>
  <si>
    <t>PX Index</t>
  </si>
  <si>
    <t>Expat Romania BET-BK UCITS ETF</t>
  </si>
  <si>
    <t>BGROBET05176</t>
  </si>
  <si>
    <t>BET-BK Index</t>
  </si>
  <si>
    <t>Lyxor Core MSCI World (DR) UCITS ETF</t>
  </si>
  <si>
    <t>LU1781541179</t>
  </si>
  <si>
    <t>MSCI World Net Total Return USD Index</t>
  </si>
  <si>
    <t>Lyxor Core Morningstar US Equity (DR) UCITS ETF</t>
  </si>
  <si>
    <t>LU1781540957</t>
  </si>
  <si>
    <t>Morningstar US Large-Mid Cap NR Index</t>
  </si>
  <si>
    <t>Lyxor Core Morningstar UK NT (DR) UCITS ETF</t>
  </si>
  <si>
    <t>LU1781541096</t>
  </si>
  <si>
    <t>Morningstar UK NR Index</t>
  </si>
  <si>
    <t>Lyxor Core MSCI Japan (DR) UCITS ETF</t>
  </si>
  <si>
    <t>LU1781541252</t>
  </si>
  <si>
    <t>MSCI Japan Net Total Return Index</t>
  </si>
  <si>
    <t>LU1681045024</t>
  </si>
  <si>
    <t>MSCI Emerging Markets Latin America Index</t>
  </si>
  <si>
    <t>LU1681039563</t>
  </si>
  <si>
    <t>Scientific Beta Extended Developed Europe Multi-Beta Multi-Strategy ERC Index</t>
  </si>
  <si>
    <t>LU1681039134</t>
  </si>
  <si>
    <t>JPX-Nikkei 400 EUR Hedged Index</t>
  </si>
  <si>
    <t>LU1681044480</t>
  </si>
  <si>
    <t>MSCI Emerging Markets Asia Index</t>
  </si>
  <si>
    <t>LU1681038672</t>
  </si>
  <si>
    <t>Russell 2000 Index</t>
  </si>
  <si>
    <t>LU1681041460</t>
  </si>
  <si>
    <t>MSCI Europe Momentum Index</t>
  </si>
  <si>
    <t>LU1681041890</t>
  </si>
  <si>
    <t>MSCI Europe Quality Index</t>
  </si>
  <si>
    <t>LU1681042609</t>
  </si>
  <si>
    <t>MSCI Europe Index</t>
  </si>
  <si>
    <t>LU1681044647</t>
  </si>
  <si>
    <t>MSCI Nordic Index</t>
  </si>
  <si>
    <t>LU1681044720</t>
  </si>
  <si>
    <t>MSCI Switzerland Index</t>
  </si>
  <si>
    <t>LU1681049109</t>
  </si>
  <si>
    <t>S&amp;P 500 Index</t>
  </si>
  <si>
    <t>LU1681038912</t>
  </si>
  <si>
    <t>JPX-Nikkei 400 Index</t>
  </si>
  <si>
    <t>LU1681048804</t>
  </si>
  <si>
    <t>Lyxor Global Gender Equality (DR) UCITS ETF - Monthly Hedged to EUR - Acc</t>
  </si>
  <si>
    <t>LU1692072322</t>
  </si>
  <si>
    <t>Solactive Equileap Global Gender Equality Net Total Return Index</t>
  </si>
  <si>
    <t>Lyxor MSCI Emerging Markets Asia UCITS ETF</t>
  </si>
  <si>
    <t>LU1781541849</t>
  </si>
  <si>
    <t>MSCI Emerging Markets Asia Net Total Return Index</t>
  </si>
  <si>
    <t>Xtrackers Morningstar US Quality Dividend UCITS ETF 1D</t>
  </si>
  <si>
    <t>IE00BD6GC517</t>
  </si>
  <si>
    <t>Morningstar US Dividend Yield Focus UCITS Index</t>
  </si>
  <si>
    <t>iShares USD TIPS UICTS ETF EUR Hedged (Acc)</t>
  </si>
  <si>
    <t>IE00BDZVH966</t>
  </si>
  <si>
    <t>Bloomberg Barclays US Govt Inflation Linked Bonds Total Return Index</t>
  </si>
  <si>
    <t>Xtrackers MSCI World High Dividend Yield UCITS ETF 1D</t>
  </si>
  <si>
    <t>IE00BCHWNQ94</t>
  </si>
  <si>
    <t>MSCI World High Dividend Yield Index</t>
  </si>
  <si>
    <t>n.a.</t>
  </si>
  <si>
    <t xml:space="preserve">FLOW TRADERS B.V.                       </t>
  </si>
  <si>
    <t xml:space="preserve">SUSQUEHANNA INTERNATIONAL SECURITIES    </t>
  </si>
  <si>
    <t xml:space="preserve">COMMERZBANK AG                          </t>
  </si>
  <si>
    <t xml:space="preserve">SOCIETE GENERALE S.A. FRANKFURT         </t>
  </si>
  <si>
    <t xml:space="preserve">BNP PARIBAS ARBITRAGE SNC               </t>
  </si>
  <si>
    <t xml:space="preserve">IMC TRADING B.V.                        </t>
  </si>
  <si>
    <t xml:space="preserve">DEUTSCHE BANK AG                        </t>
  </si>
  <si>
    <t xml:space="preserve">OPTIVER V.O.F.                          </t>
  </si>
  <si>
    <t xml:space="preserve">VIRTU FINANCIAL IRELAND LIMITED         </t>
  </si>
  <si>
    <t xml:space="preserve">LANG &amp; SCHWARZ TRADECENTER AG &amp; CO. KG  </t>
  </si>
  <si>
    <t xml:space="preserve">GOLDENBERG HEHMEYER LLP                 </t>
  </si>
  <si>
    <t>WisdomTree</t>
  </si>
  <si>
    <t xml:space="preserve">UNICREDIT BANK AG                       </t>
  </si>
  <si>
    <t xml:space="preserve">UBS LTD.                                </t>
  </si>
  <si>
    <t xml:space="preserve">MORGAN STANLEY &amp; CO. INTERNATIONAL PLC  </t>
  </si>
  <si>
    <t>Lyxor Core EURO STOXX 300 (DR) - UCITS ETF Acc</t>
  </si>
  <si>
    <t>Lyxor Core Euro Stoxx 50 (DR) UCITS ETF Acc</t>
  </si>
  <si>
    <t>Lyxor Core MSCI EMU (DR) UCITS ETF - Dist</t>
  </si>
  <si>
    <t>Lyxor Core STOXX Europe 600 (DR) - UCITS ETF Acc</t>
  </si>
  <si>
    <t>Lyxor Core STOXX Europe 600 (DR) - UCITS ETF Monthly Hedged to EUR - Dist</t>
  </si>
  <si>
    <t>Lyxor Core US TIPS (DR) UCITS ETF - Dist</t>
  </si>
  <si>
    <t xml:space="preserve">J.P.MORGAN SECURITIES PLC               </t>
  </si>
  <si>
    <t>Xtrackers Euro Stoxx Quality Dividend UCITS ETF</t>
  </si>
  <si>
    <t>ETC</t>
  </si>
  <si>
    <t>BNPP ETC</t>
  </si>
  <si>
    <t>Boost ETP</t>
  </si>
  <si>
    <t>Invesco Physical Gold ETC (P-ETC)</t>
  </si>
  <si>
    <t>Deutsche Boerse Commodities GmbH</t>
  </si>
  <si>
    <t>Xtrackers ETC</t>
  </si>
  <si>
    <t>ETN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</si>
</sst>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0%"/>
    <numFmt numFmtId="165" formatCode="#,##0.00;\(#,##0.00\)"/>
    <numFmt numFmtId="166" formatCode="0.0000000000"/>
    <numFmt numFmtId="167" formatCode="#,##0.0000000000"/>
    <numFmt numFmtId="168" formatCode="#,##0\ [$€-1];[Red]\-#,##0\ [$€-1]"/>
    <numFmt numFmtId="169" formatCode="#,##0.000000000000000000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Courier"/>
      <family val="3"/>
    </font>
    <font>
      <b/>
      <sz val="8"/>
      <color rgb="FFFF0000"/>
      <name val="Arial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/>
      <bottom style="thin">
        <color rgb="FF000080"/>
      </bottom>
      <diagonal/>
    </border>
    <border>
      <left/>
      <right style="thin">
        <color rgb="FF000080"/>
      </right>
      <top style="thin">
        <color rgb="FF000080"/>
      </top>
      <bottom/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 style="hair">
        <color rgb="FF000080"/>
      </left>
      <right/>
      <top style="thin">
        <color rgb="FF000080"/>
      </top>
      <bottom/>
      <diagonal/>
    </border>
    <border>
      <left style="hair">
        <color rgb="FF000080"/>
      </left>
      <right/>
      <top/>
      <bottom style="thin">
        <color rgb="FF000080"/>
      </bottom>
      <diagonal/>
    </border>
    <border>
      <left style="thin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000080"/>
      </right>
      <top style="thin">
        <color rgb="FFC0C0C0"/>
      </top>
      <bottom style="thin">
        <color rgb="FFC0C0C0"/>
      </bottom>
      <diagonal/>
    </border>
    <border>
      <left style="thin">
        <color rgb="FF000080"/>
      </left>
      <right/>
      <top style="thin">
        <color rgb="FFC0C0C0"/>
      </top>
      <bottom/>
      <diagonal/>
    </border>
    <border>
      <left style="hair">
        <color rgb="FF000080"/>
      </left>
      <right/>
      <top style="thin">
        <color rgb="FFC0C0C0"/>
      </top>
      <bottom/>
      <diagonal/>
    </border>
    <border>
      <left/>
      <right style="thin">
        <color rgb="FF000080"/>
      </right>
      <top style="thin">
        <color rgb="FFC0C0C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/>
      <diagonal/>
    </border>
    <border>
      <left/>
      <right style="thin">
        <color rgb="FF000000"/>
      </right>
      <top style="thin">
        <color rgb="FFC0C0C0"/>
      </top>
      <bottom/>
      <diagonal/>
    </border>
  </borders>
  <cellStyleXfs count="32">
    <xf numFmtId="0" fontId="0" fillId="0" borderId="0">
      <alignment horizontal="left" wrapText="1"/>
    </xf>
    <xf numFmtId="0" fontId="4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8" fillId="0" borderId="0">
      <alignment vertical="center"/>
    </xf>
    <xf numFmtId="9" fontId="19" fillId="0" borderId="0" applyFont="0" applyFill="0" applyBorder="0" applyAlignment="0" applyProtection="0"/>
    <xf numFmtId="0" fontId="21" fillId="0" borderId="0">
      <alignment horizontal="left" wrapText="1"/>
    </xf>
    <xf numFmtId="0" fontId="21" fillId="0" borderId="0">
      <alignment vertical="center"/>
    </xf>
    <xf numFmtId="0" fontId="21" fillId="0" borderId="0">
      <alignment horizontal="left" wrapText="1"/>
    </xf>
    <xf numFmtId="0" fontId="4" fillId="0" borderId="0">
      <alignment horizontal="left" wrapText="1"/>
    </xf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vertical="center"/>
    </xf>
    <xf numFmtId="0" fontId="3" fillId="0" borderId="0"/>
    <xf numFmtId="0" fontId="4" fillId="0" borderId="0">
      <alignment horizontal="left" wrapText="1"/>
    </xf>
    <xf numFmtId="0" fontId="4" fillId="0" borderId="0">
      <alignment horizontal="left" wrapText="1"/>
    </xf>
    <xf numFmtId="0" fontId="24" fillId="0" borderId="0">
      <alignment horizontal="left" wrapText="1"/>
    </xf>
    <xf numFmtId="0" fontId="2" fillId="0" borderId="0"/>
    <xf numFmtId="0" fontId="25" fillId="0" borderId="0">
      <alignment horizontal="left" wrapText="1"/>
    </xf>
    <xf numFmtId="0" fontId="2" fillId="0" borderId="0"/>
    <xf numFmtId="0" fontId="4" fillId="0" borderId="0">
      <alignment horizontal="left" wrapText="1"/>
    </xf>
    <xf numFmtId="0" fontId="1" fillId="0" borderId="0"/>
    <xf numFmtId="0" fontId="25" fillId="0" borderId="0">
      <alignment horizontal="left" wrapText="1"/>
    </xf>
    <xf numFmtId="0" fontId="1" fillId="0" borderId="0"/>
    <xf numFmtId="0" fontId="1" fillId="0" borderId="0"/>
    <xf numFmtId="0" fontId="1" fillId="0" borderId="0"/>
  </cellStyleXfs>
  <cellXfs count="225">
    <xf numFmtId="0" fontId="0" fillId="0" borderId="0" xfId="0" applyAlignment="1"/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2" fillId="0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10" fillId="0" borderId="0" xfId="1" applyFont="1" applyFill="1" applyAlignment="1">
      <alignment vertical="center"/>
    </xf>
    <xf numFmtId="0" fontId="5" fillId="0" borderId="0" xfId="1" applyFont="1" applyAlignment="1">
      <alignment vertical="center"/>
    </xf>
    <xf numFmtId="0" fontId="8" fillId="0" borderId="0" xfId="1" applyFont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9" fillId="0" borderId="0" xfId="1" applyFont="1" applyFill="1" applyAlignment="1">
      <alignment vertical="center"/>
    </xf>
    <xf numFmtId="0" fontId="4" fillId="0" borderId="0" xfId="4" applyFont="1" applyAlignment="1"/>
    <xf numFmtId="0" fontId="4" fillId="0" borderId="0" xfId="4" applyFont="1" applyFill="1" applyAlignment="1"/>
    <xf numFmtId="0" fontId="5" fillId="0" borderId="0" xfId="4" applyFont="1" applyAlignment="1"/>
    <xf numFmtId="0" fontId="16" fillId="3" borderId="0" xfId="1" applyFont="1" applyFill="1" applyBorder="1" applyAlignment="1">
      <alignment horizontal="center" vertical="center"/>
    </xf>
    <xf numFmtId="0" fontId="17" fillId="2" borderId="17" xfId="1" applyFont="1" applyFill="1" applyBorder="1" applyAlignment="1">
      <alignment vertical="center"/>
    </xf>
    <xf numFmtId="0" fontId="17" fillId="2" borderId="18" xfId="1" applyFont="1" applyFill="1" applyBorder="1" applyAlignment="1">
      <alignment vertical="center"/>
    </xf>
    <xf numFmtId="0" fontId="16" fillId="2" borderId="20" xfId="1" applyFont="1" applyFill="1" applyBorder="1" applyAlignment="1">
      <alignment horizontal="right"/>
    </xf>
    <xf numFmtId="0" fontId="5" fillId="0" borderId="8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4" fontId="20" fillId="0" borderId="0" xfId="0" applyNumberFormat="1" applyFont="1" applyAlignment="1"/>
    <xf numFmtId="2" fontId="5" fillId="0" borderId="9" xfId="1" applyNumberFormat="1" applyFont="1" applyFill="1" applyBorder="1" applyAlignment="1">
      <alignment horizontal="right" vertical="center"/>
    </xf>
    <xf numFmtId="2" fontId="5" fillId="0" borderId="10" xfId="1" applyNumberFormat="1" applyFont="1" applyFill="1" applyBorder="1" applyAlignment="1">
      <alignment horizontal="right" vertical="center"/>
    </xf>
    <xf numFmtId="49" fontId="5" fillId="0" borderId="0" xfId="1" applyNumberFormat="1" applyFont="1" applyAlignment="1">
      <alignment vertical="top" wrapText="1"/>
    </xf>
    <xf numFmtId="0" fontId="5" fillId="0" borderId="6" xfId="1" applyNumberFormat="1" applyFont="1" applyBorder="1" applyAlignment="1">
      <alignment horizontal="left" vertical="top" wrapText="1"/>
    </xf>
    <xf numFmtId="4" fontId="5" fillId="0" borderId="6" xfId="1" applyNumberFormat="1" applyFont="1" applyFill="1" applyBorder="1" applyAlignment="1">
      <alignment vertical="center"/>
    </xf>
    <xf numFmtId="10" fontId="5" fillId="2" borderId="5" xfId="1" applyNumberFormat="1" applyFont="1" applyFill="1" applyBorder="1" applyAlignment="1"/>
    <xf numFmtId="10" fontId="5" fillId="0" borderId="0" xfId="1" applyNumberFormat="1" applyFont="1" applyFill="1" applyBorder="1" applyAlignment="1">
      <alignment vertical="center"/>
    </xf>
    <xf numFmtId="0" fontId="9" fillId="0" borderId="0" xfId="9" applyFont="1" applyFill="1" applyAlignment="1">
      <alignment vertical="center"/>
    </xf>
    <xf numFmtId="0" fontId="5" fillId="0" borderId="0" xfId="9" applyFont="1" applyAlignment="1">
      <alignment vertical="center"/>
    </xf>
    <xf numFmtId="0" fontId="8" fillId="0" borderId="0" xfId="9" applyFont="1" applyAlignment="1">
      <alignment vertical="center"/>
    </xf>
    <xf numFmtId="0" fontId="11" fillId="4" borderId="12" xfId="9" applyFont="1" applyFill="1" applyBorder="1" applyAlignment="1">
      <alignment vertical="center"/>
    </xf>
    <xf numFmtId="49" fontId="6" fillId="2" borderId="2" xfId="9" applyNumberFormat="1" applyFont="1" applyFill="1" applyBorder="1" applyAlignment="1">
      <alignment vertical="top" wrapText="1"/>
    </xf>
    <xf numFmtId="49" fontId="6" fillId="2" borderId="3" xfId="9" applyNumberFormat="1" applyFont="1" applyFill="1" applyBorder="1" applyAlignment="1">
      <alignment horizontal="right" vertical="top" wrapText="1"/>
    </xf>
    <xf numFmtId="164" fontId="5" fillId="0" borderId="11" xfId="11" applyNumberFormat="1" applyFont="1" applyBorder="1"/>
    <xf numFmtId="0" fontId="6" fillId="2" borderId="7" xfId="9" applyFont="1" applyFill="1" applyBorder="1" applyAlignment="1">
      <alignment vertical="center"/>
    </xf>
    <xf numFmtId="0" fontId="5" fillId="2" borderId="7" xfId="9" applyFont="1" applyFill="1" applyBorder="1" applyAlignment="1">
      <alignment vertical="center"/>
    </xf>
    <xf numFmtId="4" fontId="5" fillId="2" borderId="4" xfId="11" applyNumberFormat="1" applyFont="1" applyFill="1" applyBorder="1"/>
    <xf numFmtId="10" fontId="5" fillId="2" borderId="5" xfId="11" applyNumberFormat="1" applyFont="1" applyFill="1" applyBorder="1" applyAlignment="1">
      <alignment vertical="center"/>
    </xf>
    <xf numFmtId="4" fontId="5" fillId="2" borderId="7" xfId="9" applyNumberFormat="1" applyFont="1" applyFill="1" applyBorder="1" applyAlignment="1">
      <alignment vertical="center"/>
    </xf>
    <xf numFmtId="0" fontId="5" fillId="2" borderId="5" xfId="9" applyFont="1" applyFill="1" applyBorder="1" applyAlignment="1">
      <alignment vertical="center"/>
    </xf>
    <xf numFmtId="0" fontId="5" fillId="0" borderId="0" xfId="9" applyFont="1" applyFill="1" applyAlignment="1">
      <alignment vertical="center"/>
    </xf>
    <xf numFmtId="2" fontId="8" fillId="0" borderId="0" xfId="9" applyNumberFormat="1" applyFont="1" applyFill="1" applyAlignment="1">
      <alignment vertical="center"/>
    </xf>
    <xf numFmtId="10" fontId="5" fillId="0" borderId="0" xfId="9" applyNumberFormat="1" applyFont="1" applyFill="1" applyAlignment="1">
      <alignment vertical="center"/>
    </xf>
    <xf numFmtId="0" fontId="5" fillId="0" borderId="0" xfId="9" applyFont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10" fontId="6" fillId="2" borderId="5" xfId="11" applyNumberFormat="1" applyFont="1" applyFill="1" applyBorder="1"/>
    <xf numFmtId="4" fontId="5" fillId="0" borderId="16" xfId="9" applyNumberFormat="1" applyFont="1" applyFill="1" applyBorder="1" applyAlignment="1">
      <alignment vertical="center"/>
    </xf>
    <xf numFmtId="164" fontId="5" fillId="0" borderId="28" xfId="11" applyNumberFormat="1" applyFont="1" applyBorder="1"/>
    <xf numFmtId="0" fontId="5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6" fillId="2" borderId="6" xfId="9" applyNumberFormat="1" applyFont="1" applyFill="1" applyBorder="1" applyAlignment="1">
      <alignment vertical="top" wrapText="1"/>
    </xf>
    <xf numFmtId="49" fontId="6" fillId="2" borderId="16" xfId="9" quotePrefix="1" applyNumberFormat="1" applyFont="1" applyFill="1" applyBorder="1" applyAlignment="1">
      <alignment horizontal="right" vertical="top" wrapText="1"/>
    </xf>
    <xf numFmtId="49" fontId="6" fillId="2" borderId="28" xfId="9" applyNumberFormat="1" applyFont="1" applyFill="1" applyBorder="1" applyAlignment="1">
      <alignment horizontal="right" vertical="top" wrapText="1"/>
    </xf>
    <xf numFmtId="49" fontId="6" fillId="2" borderId="11" xfId="9" applyNumberFormat="1" applyFont="1" applyFill="1" applyBorder="1" applyAlignment="1">
      <alignment horizontal="right" vertical="top" wrapText="1"/>
    </xf>
    <xf numFmtId="49" fontId="6" fillId="2" borderId="6" xfId="9" applyNumberFormat="1" applyFont="1" applyFill="1" applyBorder="1" applyAlignment="1">
      <alignment horizontal="right" vertical="top" wrapText="1"/>
    </xf>
    <xf numFmtId="4" fontId="5" fillId="2" borderId="15" xfId="11" applyNumberFormat="1" applyFont="1" applyFill="1" applyBorder="1"/>
    <xf numFmtId="10" fontId="5" fillId="2" borderId="5" xfId="11" applyNumberFormat="1" applyFont="1" applyFill="1" applyBorder="1"/>
    <xf numFmtId="4" fontId="5" fillId="2" borderId="7" xfId="11" applyNumberFormat="1" applyFont="1" applyFill="1" applyBorder="1"/>
    <xf numFmtId="4" fontId="5" fillId="0" borderId="0" xfId="9" applyNumberFormat="1" applyFont="1" applyFill="1" applyBorder="1" applyAlignment="1">
      <alignment vertical="center"/>
    </xf>
    <xf numFmtId="164" fontId="5" fillId="0" borderId="0" xfId="11" applyNumberFormat="1" applyFont="1" applyBorder="1"/>
    <xf numFmtId="4" fontId="20" fillId="0" borderId="0" xfId="13" applyNumberFormat="1" applyFont="1" applyAlignment="1"/>
    <xf numFmtId="0" fontId="4" fillId="0" borderId="0" xfId="13" applyAlignment="1"/>
    <xf numFmtId="0" fontId="9" fillId="0" borderId="0" xfId="12" applyFont="1" applyFill="1" applyAlignment="1">
      <alignment vertical="center"/>
    </xf>
    <xf numFmtId="0" fontId="5" fillId="0" borderId="0" xfId="12" applyFont="1" applyAlignment="1">
      <alignment vertical="center"/>
    </xf>
    <xf numFmtId="0" fontId="8" fillId="0" borderId="0" xfId="12" applyFont="1" applyAlignment="1">
      <alignment vertical="center"/>
    </xf>
    <xf numFmtId="0" fontId="8" fillId="0" borderId="0" xfId="12" applyFont="1" applyAlignment="1">
      <alignment horizontal="right" vertical="center"/>
    </xf>
    <xf numFmtId="0" fontId="5" fillId="0" borderId="27" xfId="12" applyNumberFormat="1" applyFont="1" applyBorder="1" applyAlignment="1">
      <alignment horizontal="left" vertical="top" wrapText="1"/>
    </xf>
    <xf numFmtId="10" fontId="5" fillId="0" borderId="11" xfId="14" applyNumberFormat="1" applyFont="1" applyBorder="1"/>
    <xf numFmtId="0" fontId="6" fillId="2" borderId="7" xfId="12" applyFont="1" applyFill="1" applyBorder="1" applyAlignment="1">
      <alignment vertical="center"/>
    </xf>
    <xf numFmtId="10" fontId="5" fillId="2" borderId="5" xfId="14" applyNumberFormat="1" applyFont="1" applyFill="1" applyBorder="1"/>
    <xf numFmtId="0" fontId="5" fillId="0" borderId="0" xfId="12" applyFont="1" applyFill="1" applyAlignment="1">
      <alignment vertical="center"/>
    </xf>
    <xf numFmtId="10" fontId="5" fillId="0" borderId="0" xfId="12" applyNumberFormat="1" applyFont="1" applyFill="1" applyAlignment="1">
      <alignment vertical="center"/>
    </xf>
    <xf numFmtId="0" fontId="5" fillId="0" borderId="0" xfId="12" applyFont="1" applyBorder="1" applyAlignment="1">
      <alignment vertical="center"/>
    </xf>
    <xf numFmtId="0" fontId="11" fillId="4" borderId="12" xfId="9" applyFont="1" applyFill="1" applyBorder="1" applyAlignment="1">
      <alignment vertical="center" wrapText="1"/>
    </xf>
    <xf numFmtId="49" fontId="6" fillId="2" borderId="27" xfId="9" applyNumberFormat="1" applyFont="1" applyFill="1" applyBorder="1" applyAlignment="1">
      <alignment vertical="top" wrapText="1"/>
    </xf>
    <xf numFmtId="0" fontId="5" fillId="0" borderId="27" xfId="9" applyNumberFormat="1" applyFont="1" applyBorder="1" applyAlignment="1">
      <alignment horizontal="left" vertical="top"/>
    </xf>
    <xf numFmtId="49" fontId="6" fillId="2" borderId="29" xfId="9" applyNumberFormat="1" applyFont="1" applyFill="1" applyBorder="1" applyAlignment="1">
      <alignment vertical="top" wrapText="1"/>
    </xf>
    <xf numFmtId="49" fontId="6" fillId="2" borderId="25" xfId="9" quotePrefix="1" applyNumberFormat="1" applyFont="1" applyFill="1" applyBorder="1" applyAlignment="1">
      <alignment horizontal="right" vertical="top" wrapText="1"/>
    </xf>
    <xf numFmtId="49" fontId="6" fillId="2" borderId="30" xfId="9" applyNumberFormat="1" applyFont="1" applyFill="1" applyBorder="1" applyAlignment="1">
      <alignment horizontal="right" vertical="top" wrapText="1"/>
    </xf>
    <xf numFmtId="49" fontId="6" fillId="2" borderId="29" xfId="9" applyNumberFormat="1" applyFont="1" applyFill="1" applyBorder="1" applyAlignment="1">
      <alignment horizontal="right" vertical="top" wrapText="1"/>
    </xf>
    <xf numFmtId="4" fontId="5" fillId="0" borderId="0" xfId="9" applyNumberFormat="1" applyFont="1" applyFill="1" applyAlignment="1">
      <alignment vertical="center"/>
    </xf>
    <xf numFmtId="4" fontId="8" fillId="2" borderId="5" xfId="1" applyNumberFormat="1" applyFont="1" applyFill="1" applyBorder="1" applyAlignment="1">
      <alignment vertical="center"/>
    </xf>
    <xf numFmtId="4" fontId="8" fillId="2" borderId="7" xfId="12" applyNumberFormat="1" applyFont="1" applyFill="1" applyBorder="1" applyAlignment="1">
      <alignment horizontal="right" vertical="center"/>
    </xf>
    <xf numFmtId="49" fontId="6" fillId="2" borderId="14" xfId="1" applyNumberFormat="1" applyFont="1" applyFill="1" applyBorder="1" applyAlignment="1">
      <alignment horizontal="right" vertical="top" wrapText="1"/>
    </xf>
    <xf numFmtId="0" fontId="0" fillId="4" borderId="24" xfId="1" applyFont="1" applyFill="1" applyBorder="1" applyAlignment="1"/>
    <xf numFmtId="49" fontId="6" fillId="2" borderId="27" xfId="9" quotePrefix="1" applyNumberFormat="1" applyFont="1" applyFill="1" applyBorder="1" applyAlignment="1">
      <alignment horizontal="right" vertical="top" wrapText="1"/>
    </xf>
    <xf numFmtId="49" fontId="6" fillId="2" borderId="14" xfId="9" quotePrefix="1" applyNumberFormat="1" applyFont="1" applyFill="1" applyBorder="1" applyAlignment="1">
      <alignment horizontal="right" vertical="top" wrapText="1"/>
    </xf>
    <xf numFmtId="164" fontId="5" fillId="5" borderId="11" xfId="11" applyNumberFormat="1" applyFont="1" applyFill="1" applyBorder="1"/>
    <xf numFmtId="4" fontId="5" fillId="5" borderId="6" xfId="9" applyNumberFormat="1" applyFont="1" applyFill="1" applyBorder="1" applyAlignment="1">
      <alignment vertical="center"/>
    </xf>
    <xf numFmtId="0" fontId="8" fillId="5" borderId="0" xfId="9" applyFont="1" applyFill="1" applyAlignment="1">
      <alignment vertical="center"/>
    </xf>
    <xf numFmtId="0" fontId="4" fillId="5" borderId="0" xfId="13" applyFill="1" applyAlignment="1"/>
    <xf numFmtId="0" fontId="13" fillId="5" borderId="0" xfId="1" applyFont="1" applyFill="1" applyBorder="1" applyAlignment="1">
      <alignment horizontal="center" vertical="center"/>
    </xf>
    <xf numFmtId="0" fontId="8" fillId="5" borderId="0" xfId="1" applyFont="1" applyFill="1" applyAlignment="1">
      <alignment vertical="center"/>
    </xf>
    <xf numFmtId="4" fontId="5" fillId="0" borderId="14" xfId="1" applyNumberFormat="1" applyFont="1" applyFill="1" applyBorder="1" applyAlignment="1">
      <alignment vertical="center"/>
    </xf>
    <xf numFmtId="4" fontId="8" fillId="0" borderId="0" xfId="9" applyNumberFormat="1" applyFont="1" applyAlignment="1">
      <alignment vertical="center"/>
    </xf>
    <xf numFmtId="0" fontId="8" fillId="0" borderId="0" xfId="1" applyFont="1" applyFill="1" applyBorder="1" applyAlignment="1">
      <alignment vertical="center"/>
    </xf>
    <xf numFmtId="49" fontId="6" fillId="0" borderId="26" xfId="1" applyNumberFormat="1" applyFont="1" applyFill="1" applyBorder="1" applyAlignment="1">
      <alignment horizontal="right" vertical="top" wrapText="1"/>
    </xf>
    <xf numFmtId="0" fontId="8" fillId="3" borderId="26" xfId="1" applyFont="1" applyFill="1" applyBorder="1" applyAlignment="1">
      <alignment vertical="center"/>
    </xf>
    <xf numFmtId="0" fontId="5" fillId="5" borderId="0" xfId="1" applyFont="1" applyFill="1" applyAlignment="1">
      <alignment vertical="center"/>
    </xf>
    <xf numFmtId="4" fontId="5" fillId="6" borderId="4" xfId="11" applyNumberFormat="1" applyFont="1" applyFill="1" applyBorder="1"/>
    <xf numFmtId="4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horizontal="left" vertical="center"/>
    </xf>
    <xf numFmtId="2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vertical="center"/>
    </xf>
    <xf numFmtId="0" fontId="8" fillId="5" borderId="0" xfId="12" applyFont="1" applyFill="1" applyAlignment="1">
      <alignment vertical="center"/>
    </xf>
    <xf numFmtId="0" fontId="14" fillId="5" borderId="0" xfId="1" applyFont="1" applyFill="1" applyAlignment="1">
      <alignment vertical="center"/>
    </xf>
    <xf numFmtId="166" fontId="8" fillId="0" borderId="0" xfId="12" applyNumberFormat="1" applyFont="1" applyAlignment="1">
      <alignment horizontal="right" vertical="center"/>
    </xf>
    <xf numFmtId="0" fontId="8" fillId="5" borderId="0" xfId="12" applyFont="1" applyFill="1" applyAlignment="1">
      <alignment horizontal="right" vertical="center"/>
    </xf>
    <xf numFmtId="0" fontId="9" fillId="5" borderId="0" xfId="1" applyFont="1" applyFill="1" applyAlignment="1">
      <alignment vertical="center"/>
    </xf>
    <xf numFmtId="49" fontId="6" fillId="2" borderId="31" xfId="1" applyNumberFormat="1" applyFont="1" applyFill="1" applyBorder="1" applyAlignment="1">
      <alignment horizontal="right" vertical="top" wrapText="1"/>
    </xf>
    <xf numFmtId="0" fontId="5" fillId="2" borderId="7" xfId="12" applyFont="1" applyFill="1" applyBorder="1" applyAlignment="1">
      <alignment vertical="center"/>
    </xf>
    <xf numFmtId="0" fontId="11" fillId="4" borderId="31" xfId="1" applyFont="1" applyFill="1" applyBorder="1" applyAlignment="1">
      <alignment horizontal="left" vertical="center"/>
    </xf>
    <xf numFmtId="0" fontId="11" fillId="4" borderId="14" xfId="1" applyFont="1" applyFill="1" applyBorder="1" applyAlignment="1">
      <alignment horizontal="left" vertical="center"/>
    </xf>
    <xf numFmtId="0" fontId="0" fillId="4" borderId="31" xfId="1" applyFont="1" applyFill="1" applyBorder="1" applyAlignment="1">
      <alignment vertical="center"/>
    </xf>
    <xf numFmtId="0" fontId="11" fillId="4" borderId="26" xfId="1" applyFont="1" applyFill="1" applyBorder="1" applyAlignment="1">
      <alignment horizontal="left" vertical="center"/>
    </xf>
    <xf numFmtId="0" fontId="11" fillId="0" borderId="31" xfId="1" applyFont="1" applyFill="1" applyBorder="1" applyAlignment="1">
      <alignment horizontal="left" vertical="center"/>
    </xf>
    <xf numFmtId="0" fontId="0" fillId="4" borderId="24" xfId="1" applyFont="1" applyFill="1" applyBorder="1" applyAlignment="1">
      <alignment vertical="center"/>
    </xf>
    <xf numFmtId="4" fontId="5" fillId="0" borderId="0" xfId="9" applyNumberFormat="1" applyFont="1" applyAlignment="1">
      <alignment vertical="center"/>
    </xf>
    <xf numFmtId="0" fontId="8" fillId="0" borderId="0" xfId="9" applyFont="1" applyFill="1" applyAlignment="1">
      <alignment vertical="center"/>
    </xf>
    <xf numFmtId="49" fontId="5" fillId="0" borderId="0" xfId="9" applyNumberFormat="1" applyFont="1" applyFill="1" applyAlignment="1">
      <alignment vertical="top" wrapText="1"/>
    </xf>
    <xf numFmtId="4" fontId="5" fillId="0" borderId="9" xfId="1" applyNumberFormat="1" applyFont="1" applyFill="1" applyBorder="1" applyAlignment="1">
      <alignment horizontal="right" vertical="center"/>
    </xf>
    <xf numFmtId="4" fontId="8" fillId="0" borderId="0" xfId="1" applyNumberFormat="1" applyFont="1" applyAlignment="1">
      <alignment vertical="center"/>
    </xf>
    <xf numFmtId="2" fontId="5" fillId="0" borderId="0" xfId="1" applyNumberFormat="1" applyFont="1" applyAlignment="1">
      <alignment vertical="center"/>
    </xf>
    <xf numFmtId="4" fontId="5" fillId="0" borderId="6" xfId="1" applyNumberFormat="1" applyFont="1" applyFill="1" applyBorder="1" applyAlignment="1">
      <alignment horizontal="right" vertical="center"/>
    </xf>
    <xf numFmtId="4" fontId="5" fillId="2" borderId="7" xfId="12" applyNumberFormat="1" applyFont="1" applyFill="1" applyBorder="1" applyAlignment="1">
      <alignment horizontal="right" vertical="center"/>
    </xf>
    <xf numFmtId="3" fontId="5" fillId="0" borderId="0" xfId="12" applyNumberFormat="1" applyFont="1" applyBorder="1" applyAlignment="1">
      <alignment horizontal="right"/>
    </xf>
    <xf numFmtId="0" fontId="5" fillId="0" borderId="14" xfId="9" applyNumberFormat="1" applyFont="1" applyBorder="1" applyAlignment="1">
      <alignment horizontal="left" vertical="top"/>
    </xf>
    <xf numFmtId="0" fontId="5" fillId="5" borderId="0" xfId="9" applyNumberFormat="1" applyFont="1" applyFill="1" applyBorder="1" applyAlignment="1">
      <alignment horizontal="left" vertical="top"/>
    </xf>
    <xf numFmtId="167" fontId="5" fillId="0" borderId="0" xfId="9" applyNumberFormat="1" applyFont="1" applyFill="1" applyBorder="1" applyAlignment="1">
      <alignment vertical="center"/>
    </xf>
    <xf numFmtId="3" fontId="8" fillId="0" borderId="0" xfId="12" applyNumberFormat="1" applyFont="1" applyAlignment="1">
      <alignment horizontal="right" vertical="center"/>
    </xf>
    <xf numFmtId="0" fontId="5" fillId="0" borderId="6" xfId="9" applyNumberFormat="1" applyFont="1" applyBorder="1" applyAlignment="1">
      <alignment vertical="center"/>
    </xf>
    <xf numFmtId="4" fontId="5" fillId="0" borderId="10" xfId="1" applyNumberFormat="1" applyFont="1" applyFill="1" applyBorder="1" applyAlignment="1">
      <alignment horizontal="right" vertical="center"/>
    </xf>
    <xf numFmtId="0" fontId="22" fillId="0" borderId="6" xfId="1" applyNumberFormat="1" applyFont="1" applyBorder="1" applyAlignment="1">
      <alignment horizontal="left" vertical="top" wrapText="1"/>
    </xf>
    <xf numFmtId="0" fontId="5" fillId="0" borderId="33" xfId="9" applyNumberFormat="1" applyFont="1" applyBorder="1" applyAlignment="1">
      <alignment horizontal="left" vertical="top"/>
    </xf>
    <xf numFmtId="0" fontId="0" fillId="4" borderId="23" xfId="1" applyFont="1" applyFill="1" applyBorder="1" applyAlignment="1"/>
    <xf numFmtId="49" fontId="6" fillId="2" borderId="1" xfId="1" applyNumberFormat="1" applyFont="1" applyFill="1" applyBorder="1" applyAlignment="1">
      <alignment horizontal="right" vertical="top" wrapText="1"/>
    </xf>
    <xf numFmtId="164" fontId="5" fillId="0" borderId="27" xfId="11" applyNumberFormat="1" applyFont="1" applyBorder="1"/>
    <xf numFmtId="0" fontId="5" fillId="5" borderId="33" xfId="9" applyNumberFormat="1" applyFont="1" applyFill="1" applyBorder="1" applyAlignment="1">
      <alignment horizontal="left" vertical="top"/>
    </xf>
    <xf numFmtId="168" fontId="6" fillId="2" borderId="14" xfId="1" applyNumberFormat="1" applyFont="1" applyFill="1" applyBorder="1" applyAlignment="1">
      <alignment horizontal="right" vertical="top"/>
    </xf>
    <xf numFmtId="168" fontId="6" fillId="2" borderId="14" xfId="1" applyNumberFormat="1" applyFont="1" applyFill="1" applyBorder="1" applyAlignment="1">
      <alignment horizontal="right" vertical="top" wrapText="1"/>
    </xf>
    <xf numFmtId="0" fontId="11" fillId="7" borderId="12" xfId="4" applyFont="1" applyFill="1" applyBorder="1" applyAlignment="1">
      <alignment vertical="center"/>
    </xf>
    <xf numFmtId="164" fontId="5" fillId="0" borderId="0" xfId="9" applyNumberFormat="1" applyFont="1" applyFill="1" applyAlignment="1">
      <alignment vertical="center"/>
    </xf>
    <xf numFmtId="0" fontId="0" fillId="4" borderId="14" xfId="1" applyFont="1" applyFill="1" applyBorder="1" applyAlignment="1">
      <alignment vertical="center"/>
    </xf>
    <xf numFmtId="0" fontId="23" fillId="0" borderId="0" xfId="1" applyFont="1" applyFill="1" applyAlignment="1">
      <alignment vertical="center"/>
    </xf>
    <xf numFmtId="0" fontId="5" fillId="0" borderId="9" xfId="1" applyFont="1" applyFill="1" applyBorder="1" applyAlignment="1">
      <alignment vertical="center"/>
    </xf>
    <xf numFmtId="0" fontId="16" fillId="2" borderId="17" xfId="9" applyFont="1" applyFill="1" applyBorder="1" applyAlignment="1">
      <alignment vertical="center"/>
    </xf>
    <xf numFmtId="0" fontId="16" fillId="2" borderId="20" xfId="9" applyFont="1" applyFill="1" applyBorder="1" applyAlignment="1">
      <alignment horizontal="right" vertical="center"/>
    </xf>
    <xf numFmtId="0" fontId="5" fillId="2" borderId="19" xfId="1" applyFont="1" applyFill="1" applyBorder="1" applyAlignment="1">
      <alignment horizontal="right"/>
    </xf>
    <xf numFmtId="0" fontId="16" fillId="2" borderId="18" xfId="9" applyFont="1" applyFill="1" applyBorder="1" applyAlignment="1">
      <alignment horizontal="center" vertical="center"/>
    </xf>
    <xf numFmtId="0" fontId="5" fillId="2" borderId="19" xfId="9" applyFont="1" applyFill="1" applyBorder="1" applyAlignment="1">
      <alignment horizontal="right" vertical="center"/>
    </xf>
    <xf numFmtId="4" fontId="5" fillId="2" borderId="5" xfId="9" applyNumberFormat="1" applyFont="1" applyFill="1" applyBorder="1" applyAlignment="1">
      <alignment vertical="center"/>
    </xf>
    <xf numFmtId="0" fontId="5" fillId="5" borderId="6" xfId="9" applyNumberFormat="1" applyFont="1" applyFill="1" applyBorder="1" applyAlignment="1">
      <alignment horizontal="left" vertical="top"/>
    </xf>
    <xf numFmtId="0" fontId="5" fillId="0" borderId="6" xfId="9" applyNumberFormat="1" applyFont="1" applyBorder="1" applyAlignment="1">
      <alignment horizontal="left" vertical="top"/>
    </xf>
    <xf numFmtId="4" fontId="5" fillId="5" borderId="16" xfId="9" applyNumberFormat="1" applyFont="1" applyFill="1" applyBorder="1" applyAlignment="1">
      <alignment vertical="center"/>
    </xf>
    <xf numFmtId="0" fontId="5" fillId="0" borderId="6" xfId="9" applyNumberFormat="1" applyFont="1" applyFill="1" applyBorder="1" applyAlignment="1">
      <alignment horizontal="left" vertical="top"/>
    </xf>
    <xf numFmtId="0" fontId="5" fillId="0" borderId="6" xfId="9" applyNumberFormat="1" applyFont="1" applyFill="1" applyBorder="1" applyAlignment="1">
      <alignment vertical="center"/>
    </xf>
    <xf numFmtId="0" fontId="5" fillId="0" borderId="33" xfId="9" applyNumberFormat="1" applyFont="1" applyFill="1" applyBorder="1" applyAlignment="1">
      <alignment horizontal="left" vertical="top"/>
    </xf>
    <xf numFmtId="4" fontId="5" fillId="5" borderId="34" xfId="9" applyNumberFormat="1" applyFont="1" applyFill="1" applyBorder="1" applyAlignment="1">
      <alignment vertical="center"/>
    </xf>
    <xf numFmtId="2" fontId="5" fillId="0" borderId="0" xfId="9" applyNumberFormat="1" applyFont="1" applyAlignment="1">
      <alignment vertical="center"/>
    </xf>
    <xf numFmtId="4" fontId="5" fillId="5" borderId="35" xfId="9" applyNumberFormat="1" applyFont="1" applyFill="1" applyBorder="1" applyAlignment="1">
      <alignment vertical="center"/>
    </xf>
    <xf numFmtId="0" fontId="26" fillId="0" borderId="0" xfId="1" applyFont="1" applyAlignment="1">
      <alignment vertical="center"/>
    </xf>
    <xf numFmtId="0" fontId="27" fillId="0" borderId="0" xfId="9" applyFont="1" applyAlignment="1">
      <alignment vertical="center"/>
    </xf>
    <xf numFmtId="4" fontId="28" fillId="0" borderId="0" xfId="0" applyNumberFormat="1" applyFont="1" applyAlignment="1">
      <alignment horizontal="right" vertical="center"/>
    </xf>
    <xf numFmtId="4" fontId="5" fillId="5" borderId="27" xfId="12" applyNumberFormat="1" applyFont="1" applyFill="1" applyBorder="1" applyAlignment="1">
      <alignment horizontal="right" vertical="center"/>
    </xf>
    <xf numFmtId="0" fontId="5" fillId="0" borderId="32" xfId="1" applyNumberFormat="1" applyFont="1" applyBorder="1" applyAlignment="1">
      <alignment horizontal="left" vertical="top" wrapText="1"/>
    </xf>
    <xf numFmtId="164" fontId="5" fillId="0" borderId="29" xfId="11" applyNumberFormat="1" applyFont="1" applyBorder="1"/>
    <xf numFmtId="4" fontId="5" fillId="5" borderId="6" xfId="9" applyNumberFormat="1" applyFont="1" applyFill="1" applyBorder="1" applyAlignment="1">
      <alignment horizontal="right" vertical="center"/>
    </xf>
    <xf numFmtId="169" fontId="8" fillId="0" borderId="0" xfId="9" applyNumberFormat="1" applyFont="1" applyAlignment="1">
      <alignment vertical="center"/>
    </xf>
    <xf numFmtId="49" fontId="6" fillId="2" borderId="13" xfId="9" applyNumberFormat="1" applyFont="1" applyFill="1" applyBorder="1" applyAlignment="1">
      <alignment vertical="top" wrapText="1"/>
    </xf>
    <xf numFmtId="49" fontId="6" fillId="2" borderId="23" xfId="9" applyNumberFormat="1" applyFont="1" applyFill="1" applyBorder="1" applyAlignment="1">
      <alignment vertical="top" wrapText="1"/>
    </xf>
    <xf numFmtId="49" fontId="6" fillId="2" borderId="23" xfId="9" applyNumberFormat="1" applyFont="1" applyFill="1" applyBorder="1" applyAlignment="1">
      <alignment horizontal="right" vertical="top" wrapText="1"/>
    </xf>
    <xf numFmtId="49" fontId="6" fillId="2" borderId="14" xfId="4" applyNumberFormat="1" applyFont="1" applyFill="1" applyBorder="1" applyAlignment="1">
      <alignment vertical="top" wrapText="1"/>
    </xf>
    <xf numFmtId="49" fontId="6" fillId="2" borderId="26" xfId="4" applyNumberFormat="1" applyFont="1" applyFill="1" applyBorder="1" applyAlignment="1">
      <alignment vertical="top" wrapText="1"/>
    </xf>
    <xf numFmtId="3" fontId="5" fillId="0" borderId="0" xfId="9" applyNumberFormat="1" applyFont="1" applyAlignment="1">
      <alignment vertical="center"/>
    </xf>
    <xf numFmtId="49" fontId="6" fillId="2" borderId="1" xfId="9" quotePrefix="1" applyNumberFormat="1" applyFont="1" applyFill="1" applyBorder="1" applyAlignment="1">
      <alignment horizontal="right" vertical="top" wrapText="1"/>
    </xf>
    <xf numFmtId="0" fontId="5" fillId="0" borderId="36" xfId="13" applyFont="1" applyBorder="1" applyAlignment="1"/>
    <xf numFmtId="0" fontId="5" fillId="0" borderId="40" xfId="13" applyFont="1" applyBorder="1" applyAlignment="1"/>
    <xf numFmtId="0" fontId="5" fillId="0" borderId="45" xfId="13" applyFont="1" applyBorder="1" applyAlignment="1"/>
    <xf numFmtId="0" fontId="5" fillId="0" borderId="46" xfId="13" applyFont="1" applyBorder="1" applyAlignment="1"/>
    <xf numFmtId="0" fontId="5" fillId="0" borderId="42" xfId="13" applyFont="1" applyBorder="1" applyAlignment="1"/>
    <xf numFmtId="0" fontId="5" fillId="0" borderId="43" xfId="13" applyFont="1" applyBorder="1" applyAlignment="1"/>
    <xf numFmtId="0" fontId="5" fillId="0" borderId="37" xfId="13" applyFont="1" applyBorder="1" applyAlignment="1"/>
    <xf numFmtId="0" fontId="5" fillId="0" borderId="41" xfId="13" applyFont="1" applyBorder="1" applyAlignment="1"/>
    <xf numFmtId="0" fontId="5" fillId="0" borderId="48" xfId="4" applyFont="1" applyBorder="1" applyAlignment="1"/>
    <xf numFmtId="0" fontId="5" fillId="0" borderId="49" xfId="4" applyFont="1" applyBorder="1" applyAlignment="1"/>
    <xf numFmtId="0" fontId="5" fillId="0" borderId="50" xfId="4" applyFont="1" applyBorder="1" applyAlignment="1"/>
    <xf numFmtId="0" fontId="5" fillId="0" borderId="51" xfId="4" applyFont="1" applyBorder="1" applyAlignment="1"/>
    <xf numFmtId="0" fontId="5" fillId="0" borderId="52" xfId="4" applyFont="1" applyBorder="1" applyAlignment="1"/>
    <xf numFmtId="0" fontId="5" fillId="0" borderId="53" xfId="4" applyFont="1" applyBorder="1" applyAlignment="1"/>
    <xf numFmtId="0" fontId="5" fillId="0" borderId="54" xfId="4" applyFont="1" applyBorder="1" applyAlignment="1"/>
    <xf numFmtId="0" fontId="5" fillId="0" borderId="55" xfId="4" applyFont="1" applyBorder="1" applyAlignment="1"/>
    <xf numFmtId="0" fontId="5" fillId="0" borderId="56" xfId="4" applyFont="1" applyBorder="1" applyAlignment="1"/>
    <xf numFmtId="0" fontId="5" fillId="0" borderId="57" xfId="4" applyFont="1" applyBorder="1" applyAlignment="1"/>
    <xf numFmtId="0" fontId="5" fillId="0" borderId="58" xfId="4" applyFont="1" applyBorder="1" applyAlignment="1"/>
    <xf numFmtId="0" fontId="5" fillId="0" borderId="59" xfId="4" applyFont="1" applyBorder="1" applyAlignment="1"/>
    <xf numFmtId="14" fontId="5" fillId="0" borderId="38" xfId="13" applyNumberFormat="1" applyFont="1" applyBorder="1" applyAlignment="1"/>
    <xf numFmtId="14" fontId="5" fillId="0" borderId="47" xfId="13" applyNumberFormat="1" applyFont="1" applyBorder="1" applyAlignment="1"/>
    <xf numFmtId="14" fontId="5" fillId="0" borderId="44" xfId="13" applyNumberFormat="1" applyFont="1" applyBorder="1" applyAlignment="1"/>
    <xf numFmtId="14" fontId="5" fillId="0" borderId="39" xfId="13" applyNumberFormat="1" applyFont="1" applyBorder="1" applyAlignment="1"/>
    <xf numFmtId="0" fontId="16" fillId="2" borderId="21" xfId="1" applyFont="1" applyFill="1" applyBorder="1" applyAlignment="1">
      <alignment horizontal="left" vertical="center"/>
    </xf>
    <xf numFmtId="0" fontId="16" fillId="2" borderId="22" xfId="1" applyFont="1" applyFill="1" applyBorder="1" applyAlignment="1">
      <alignment horizontal="left" vertical="center"/>
    </xf>
    <xf numFmtId="0" fontId="11" fillId="4" borderId="13" xfId="9" applyFont="1" applyFill="1" applyBorder="1" applyAlignment="1">
      <alignment horizontal="center" vertical="center"/>
    </xf>
    <xf numFmtId="0" fontId="11" fillId="4" borderId="23" xfId="9" applyFont="1" applyFill="1" applyBorder="1" applyAlignment="1">
      <alignment horizontal="center" vertical="center"/>
    </xf>
    <xf numFmtId="0" fontId="11" fillId="4" borderId="24" xfId="9" applyFont="1" applyFill="1" applyBorder="1" applyAlignment="1">
      <alignment horizontal="center" vertical="center"/>
    </xf>
    <xf numFmtId="0" fontId="11" fillId="4" borderId="26" xfId="9" applyFont="1" applyFill="1" applyBorder="1" applyAlignment="1">
      <alignment horizontal="center" vertical="center"/>
    </xf>
    <xf numFmtId="0" fontId="11" fillId="4" borderId="0" xfId="9" applyFont="1" applyFill="1" applyBorder="1" applyAlignment="1">
      <alignment horizontal="center" vertical="center"/>
    </xf>
    <xf numFmtId="0" fontId="11" fillId="4" borderId="31" xfId="9" applyFont="1" applyFill="1" applyBorder="1" applyAlignment="1">
      <alignment horizontal="center" vertical="center"/>
    </xf>
    <xf numFmtId="0" fontId="12" fillId="4" borderId="0" xfId="9" applyFont="1" applyFill="1" applyBorder="1" applyAlignment="1">
      <alignment horizontal="center" vertical="center"/>
    </xf>
    <xf numFmtId="0" fontId="12" fillId="4" borderId="31" xfId="9" applyFont="1" applyFill="1" applyBorder="1" applyAlignment="1">
      <alignment horizontal="center" vertical="center"/>
    </xf>
    <xf numFmtId="0" fontId="11" fillId="4" borderId="13" xfId="1" applyFont="1" applyFill="1" applyBorder="1" applyAlignment="1">
      <alignment horizontal="center" vertical="center"/>
    </xf>
    <xf numFmtId="0" fontId="11" fillId="4" borderId="23" xfId="1" applyFont="1" applyFill="1" applyBorder="1" applyAlignment="1">
      <alignment horizontal="center" vertical="center"/>
    </xf>
    <xf numFmtId="0" fontId="11" fillId="4" borderId="24" xfId="1" applyFont="1" applyFill="1" applyBorder="1" applyAlignment="1">
      <alignment horizontal="center" vertical="center"/>
    </xf>
    <xf numFmtId="0" fontId="9" fillId="5" borderId="0" xfId="12" applyFont="1" applyFill="1" applyAlignment="1">
      <alignment horizontal="left" vertical="center"/>
    </xf>
    <xf numFmtId="0" fontId="10" fillId="0" borderId="0" xfId="4" applyFont="1" applyFill="1" applyAlignment="1">
      <alignment horizontal="left"/>
    </xf>
    <xf numFmtId="0" fontId="9" fillId="0" borderId="0" xfId="12" applyFont="1" applyFill="1" applyAlignment="1">
      <alignment horizontal="left" vertical="center"/>
    </xf>
    <xf numFmtId="0" fontId="10" fillId="0" borderId="0" xfId="1" applyFont="1" applyFill="1" applyAlignment="1">
      <alignment horizontal="left" vertical="center"/>
    </xf>
  </cellXfs>
  <cellStyles count="32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10" xfId="28"/>
    <cellStyle name="Normal 11" xfId="27"/>
    <cellStyle name="Normal 2" xfId="3"/>
    <cellStyle name="Normal 2 2" xfId="21"/>
    <cellStyle name="Normal 3" xfId="7"/>
    <cellStyle name="Normal 3 2" xfId="18"/>
    <cellStyle name="Normal 4" xfId="13"/>
    <cellStyle name="Normal 4 2" xfId="15"/>
    <cellStyle name="Normal 5" xfId="16"/>
    <cellStyle name="Normal 6" xfId="20"/>
    <cellStyle name="Normal 6 2" xfId="22"/>
    <cellStyle name="Normal 6 2 2" xfId="26"/>
    <cellStyle name="Normal 7" xfId="19"/>
    <cellStyle name="Normal 7 2" xfId="25"/>
    <cellStyle name="Normal 7 2 2" xfId="31"/>
    <cellStyle name="Normal 7 3" xfId="29"/>
    <cellStyle name="Normal 8" xfId="24"/>
    <cellStyle name="Normal 9" xfId="23"/>
    <cellStyle name="Normal 9 2" xfId="30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5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0080"/>
      <color rgb="FF0000FF"/>
      <color rgb="FF73D700"/>
      <color rgb="FFE7FFC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42795</c:v>
              </c:pt>
              <c:pt idx="1">
                <c:v>42826</c:v>
              </c:pt>
              <c:pt idx="2">
                <c:v>42856</c:v>
              </c:pt>
              <c:pt idx="3">
                <c:v>42887</c:v>
              </c:pt>
              <c:pt idx="4">
                <c:v>42917</c:v>
              </c:pt>
              <c:pt idx="5">
                <c:v>42948</c:v>
              </c:pt>
              <c:pt idx="6">
                <c:v>42979</c:v>
              </c:pt>
              <c:pt idx="7">
                <c:v>43009</c:v>
              </c:pt>
              <c:pt idx="8">
                <c:v>43040</c:v>
              </c:pt>
              <c:pt idx="9">
                <c:v>43070</c:v>
              </c:pt>
              <c:pt idx="10">
                <c:v>43101</c:v>
              </c:pt>
              <c:pt idx="11">
                <c:v>43132</c:v>
              </c:pt>
              <c:pt idx="12">
                <c:v>43160</c:v>
              </c:pt>
            </c:numLit>
          </c:cat>
          <c:val>
            <c:numLit>
              <c:formatCode>General</c:formatCode>
              <c:ptCount val="13"/>
              <c:pt idx="0">
                <c:v>12122.7427878</c:v>
              </c:pt>
              <c:pt idx="1">
                <c:v>11156.557535769998</c:v>
              </c:pt>
              <c:pt idx="2">
                <c:v>13293.426567060003</c:v>
              </c:pt>
              <c:pt idx="3">
                <c:v>11692.758148709996</c:v>
              </c:pt>
              <c:pt idx="4">
                <c:v>10143.57402254</c:v>
              </c:pt>
              <c:pt idx="5">
                <c:v>9764.3856703700003</c:v>
              </c:pt>
              <c:pt idx="6">
                <c:v>10110.723808079996</c:v>
              </c:pt>
              <c:pt idx="7">
                <c:v>8985.6816700600011</c:v>
              </c:pt>
              <c:pt idx="8">
                <c:v>12016.759814680003</c:v>
              </c:pt>
              <c:pt idx="9">
                <c:v>11220.766301520001</c:v>
              </c:pt>
              <c:pt idx="10">
                <c:v>14768.817786769998</c:v>
              </c:pt>
              <c:pt idx="11">
                <c:v>16376.621502299997</c:v>
              </c:pt>
              <c:pt idx="12">
                <c:v>15017.599099109997</c:v>
              </c:pt>
            </c:numLit>
          </c:val>
          <c:extLst>
            <c:ext xmlns:c16="http://schemas.microsoft.com/office/drawing/2014/chart" uri="{C3380CC4-5D6E-409C-BE32-E72D297353CC}">
              <c16:uniqueId val="{00000000-6401-4C79-89A7-CAA9EA46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795-476C-A09D-8955B6E1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81248"/>
        <c:axId val="195003520"/>
        <c:axId val="0"/>
      </c:bar3DChart>
      <c:catAx>
        <c:axId val="194981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0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8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EDAA-4B8B-A498-75152D49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018112"/>
        <c:axId val="195073152"/>
        <c:axId val="0"/>
      </c:bar3DChart>
      <c:catAx>
        <c:axId val="195018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7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7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1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4A8D-49DB-B4FC-6C617A39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873088"/>
        <c:axId val="200874624"/>
        <c:axId val="0"/>
      </c:bar3DChart>
      <c:catAx>
        <c:axId val="2008730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87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2828926</xdr:colOff>
      <xdr:row>0</xdr:row>
      <xdr:rowOff>123826</xdr:rowOff>
    </xdr:from>
    <xdr:to>
      <xdr:col>6</xdr:col>
      <xdr:colOff>110015</xdr:colOff>
      <xdr:row>1</xdr:row>
      <xdr:rowOff>114301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/>
  </sheetViews>
  <sheetFormatPr defaultColWidth="9.140625" defaultRowHeight="12" x14ac:dyDescent="0.2"/>
  <cols>
    <col min="1" max="1" width="61.42578125" style="7" customWidth="1"/>
    <col min="2" max="2" width="12.7109375" style="7" customWidth="1"/>
    <col min="3" max="3" width="16" style="7" customWidth="1"/>
    <col min="4" max="4" width="6.42578125" style="7" customWidth="1"/>
    <col min="5" max="5" width="58.570312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17" t="s">
        <v>230</v>
      </c>
      <c r="B1" s="114"/>
      <c r="C1" s="152"/>
      <c r="D1" s="2"/>
      <c r="E1" s="3"/>
      <c r="F1" s="4"/>
      <c r="G1" s="4"/>
    </row>
    <row r="2" spans="1:7" ht="24.75" customHeight="1" x14ac:dyDescent="0.2">
      <c r="A2" s="6" t="s">
        <v>3294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07"/>
      <c r="D4" s="5"/>
    </row>
    <row r="5" spans="1:7" ht="24.75" customHeight="1" x14ac:dyDescent="0.2"/>
    <row r="6" spans="1:7" ht="24.75" customHeight="1" x14ac:dyDescent="0.2">
      <c r="F6" s="8"/>
      <c r="G6" s="8"/>
    </row>
    <row r="26" spans="1:7" x14ac:dyDescent="0.2">
      <c r="A26" s="107"/>
      <c r="B26" s="107"/>
      <c r="C26" s="107"/>
      <c r="D26" s="107"/>
      <c r="E26" s="101"/>
      <c r="F26" s="101"/>
      <c r="G26" s="101"/>
    </row>
    <row r="27" spans="1:7" ht="12.75" thickBot="1" x14ac:dyDescent="0.25">
      <c r="A27" s="107"/>
      <c r="B27" s="107"/>
      <c r="C27" s="107"/>
      <c r="D27" s="107"/>
      <c r="E27" s="101"/>
      <c r="F27" s="101"/>
      <c r="G27" s="101"/>
    </row>
    <row r="28" spans="1:7" ht="12.75" customHeight="1" x14ac:dyDescent="0.2">
      <c r="A28" s="208" t="s">
        <v>494</v>
      </c>
      <c r="B28" s="23"/>
      <c r="C28" s="25" t="s">
        <v>491</v>
      </c>
      <c r="D28" s="1"/>
      <c r="E28" s="208" t="s">
        <v>497</v>
      </c>
      <c r="F28" s="154"/>
      <c r="G28" s="155" t="s">
        <v>665</v>
      </c>
    </row>
    <row r="29" spans="1:7" ht="12.75" customHeight="1" thickBot="1" x14ac:dyDescent="0.25">
      <c r="A29" s="209"/>
      <c r="B29" s="24"/>
      <c r="C29" s="156" t="s">
        <v>490</v>
      </c>
      <c r="D29" s="1"/>
      <c r="E29" s="209"/>
      <c r="F29" s="157"/>
      <c r="G29" s="158" t="s">
        <v>666</v>
      </c>
    </row>
    <row r="30" spans="1:7" ht="17.25" customHeight="1" x14ac:dyDescent="0.2">
      <c r="A30" s="26" t="s">
        <v>1373</v>
      </c>
      <c r="B30" s="12" t="s">
        <v>435</v>
      </c>
      <c r="C30" s="129">
        <v>3.153</v>
      </c>
      <c r="D30"/>
      <c r="E30" s="26" t="s">
        <v>1373</v>
      </c>
      <c r="F30" s="12" t="s">
        <v>435</v>
      </c>
      <c r="G30" s="129">
        <v>2286.43220552</v>
      </c>
    </row>
    <row r="31" spans="1:7" ht="17.25" customHeight="1" x14ac:dyDescent="0.2">
      <c r="A31" s="27" t="s">
        <v>2953</v>
      </c>
      <c r="B31" s="13" t="s">
        <v>310</v>
      </c>
      <c r="C31" s="129">
        <v>3.281333333333333</v>
      </c>
      <c r="D31"/>
      <c r="E31" s="153" t="s">
        <v>2383</v>
      </c>
      <c r="F31" s="13" t="s">
        <v>441</v>
      </c>
      <c r="G31" s="129">
        <v>776.47495413000001</v>
      </c>
    </row>
    <row r="32" spans="1:7" ht="17.25" customHeight="1" x14ac:dyDescent="0.2">
      <c r="A32" s="27" t="s">
        <v>3008</v>
      </c>
      <c r="B32" s="13" t="s">
        <v>618</v>
      </c>
      <c r="C32" s="129">
        <v>3.4148095238095251</v>
      </c>
      <c r="D32"/>
      <c r="E32" s="27" t="s">
        <v>2384</v>
      </c>
      <c r="F32" s="13" t="s">
        <v>442</v>
      </c>
      <c r="G32" s="129">
        <v>601.21043628999996</v>
      </c>
    </row>
    <row r="33" spans="1:7" ht="17.25" customHeight="1" x14ac:dyDescent="0.2">
      <c r="A33" s="27" t="s">
        <v>2393</v>
      </c>
      <c r="B33" s="13" t="s">
        <v>137</v>
      </c>
      <c r="C33" s="129">
        <v>4.1344761904761906</v>
      </c>
      <c r="D33"/>
      <c r="E33" s="27" t="s">
        <v>1215</v>
      </c>
      <c r="F33" s="13" t="s">
        <v>450</v>
      </c>
      <c r="G33" s="129">
        <v>489.18326208999997</v>
      </c>
    </row>
    <row r="34" spans="1:7" ht="17.25" customHeight="1" x14ac:dyDescent="0.2">
      <c r="A34" s="27" t="s">
        <v>1215</v>
      </c>
      <c r="B34" s="13" t="s">
        <v>450</v>
      </c>
      <c r="C34" s="129">
        <v>4.1763809523809519</v>
      </c>
      <c r="D34"/>
      <c r="E34" s="27" t="s">
        <v>1235</v>
      </c>
      <c r="F34" s="13" t="s">
        <v>379</v>
      </c>
      <c r="G34" s="129">
        <v>208.75740513</v>
      </c>
    </row>
    <row r="35" spans="1:7" ht="17.25" customHeight="1" x14ac:dyDescent="0.2">
      <c r="A35" s="27" t="s">
        <v>2967</v>
      </c>
      <c r="B35" s="13" t="s">
        <v>279</v>
      </c>
      <c r="C35" s="129">
        <v>4.3586190476190483</v>
      </c>
      <c r="D35"/>
      <c r="E35" s="27" t="s">
        <v>2967</v>
      </c>
      <c r="F35" s="13" t="s">
        <v>279</v>
      </c>
      <c r="G35" s="129">
        <v>204.68608538000001</v>
      </c>
    </row>
    <row r="36" spans="1:7" ht="17.25" customHeight="1" x14ac:dyDescent="0.2">
      <c r="A36" s="27" t="s">
        <v>2135</v>
      </c>
      <c r="B36" s="13" t="s">
        <v>1377</v>
      </c>
      <c r="C36" s="129">
        <v>5.4526666666666674</v>
      </c>
      <c r="D36"/>
      <c r="E36" s="27" t="s">
        <v>2386</v>
      </c>
      <c r="F36" s="13" t="s">
        <v>613</v>
      </c>
      <c r="G36" s="129">
        <v>189.79068871999999</v>
      </c>
    </row>
    <row r="37" spans="1:7" ht="17.25" customHeight="1" x14ac:dyDescent="0.2">
      <c r="A37" s="27" t="s">
        <v>3256</v>
      </c>
      <c r="B37" s="13" t="s">
        <v>3257</v>
      </c>
      <c r="C37" s="129">
        <v>5.5810476190476193</v>
      </c>
      <c r="D37"/>
      <c r="E37" s="153" t="s">
        <v>2135</v>
      </c>
      <c r="F37" s="13" t="s">
        <v>1377</v>
      </c>
      <c r="G37" s="129">
        <v>181.29307449000001</v>
      </c>
    </row>
    <row r="38" spans="1:7" ht="17.25" customHeight="1" x14ac:dyDescent="0.2">
      <c r="A38" s="27" t="s">
        <v>2972</v>
      </c>
      <c r="B38" s="13" t="s">
        <v>1328</v>
      </c>
      <c r="C38" s="129">
        <v>5.5930476190476188</v>
      </c>
      <c r="D38"/>
      <c r="E38" s="27" t="s">
        <v>1964</v>
      </c>
      <c r="F38" s="13" t="s">
        <v>636</v>
      </c>
      <c r="G38" s="129">
        <v>176.15351200000001</v>
      </c>
    </row>
    <row r="39" spans="1:7" ht="17.25" customHeight="1" thickBot="1" x14ac:dyDescent="0.25">
      <c r="A39" s="16" t="s">
        <v>2202</v>
      </c>
      <c r="B39" s="15" t="s">
        <v>1458</v>
      </c>
      <c r="C39" s="140">
        <v>5.6321428571428571</v>
      </c>
      <c r="D39"/>
      <c r="E39" s="16" t="s">
        <v>2961</v>
      </c>
      <c r="F39" s="15" t="s">
        <v>121</v>
      </c>
      <c r="G39" s="140">
        <v>115.2913525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07"/>
      <c r="B41" s="107"/>
      <c r="C41" s="107"/>
      <c r="E41" s="101"/>
      <c r="F41" s="101"/>
      <c r="G41" s="101"/>
    </row>
    <row r="42" spans="1:7" ht="12.75" x14ac:dyDescent="0.2">
      <c r="A42" s="208" t="s">
        <v>495</v>
      </c>
      <c r="B42" s="23"/>
      <c r="C42" s="25" t="s">
        <v>491</v>
      </c>
      <c r="D42" s="107"/>
      <c r="E42" s="208" t="s">
        <v>496</v>
      </c>
      <c r="F42" s="154"/>
      <c r="G42" s="155" t="s">
        <v>665</v>
      </c>
    </row>
    <row r="43" spans="1:7" ht="12.75" customHeight="1" thickBot="1" x14ac:dyDescent="0.25">
      <c r="A43" s="209"/>
      <c r="B43" s="24"/>
      <c r="C43" s="156" t="s">
        <v>490</v>
      </c>
      <c r="D43" s="100"/>
      <c r="E43" s="209"/>
      <c r="F43" s="157"/>
      <c r="G43" s="158" t="s">
        <v>666</v>
      </c>
    </row>
    <row r="44" spans="1:7" ht="17.25" customHeight="1" x14ac:dyDescent="0.2">
      <c r="A44" s="27" t="s">
        <v>2873</v>
      </c>
      <c r="B44" s="12" t="s">
        <v>432</v>
      </c>
      <c r="C44" s="29">
        <v>0.69971428571428562</v>
      </c>
      <c r="D44" s="1"/>
      <c r="E44" s="26" t="s">
        <v>2133</v>
      </c>
      <c r="F44" s="12" t="s">
        <v>1856</v>
      </c>
      <c r="G44" s="129">
        <v>62.573016209999999</v>
      </c>
    </row>
    <row r="45" spans="1:7" ht="17.25" customHeight="1" x14ac:dyDescent="0.2">
      <c r="A45" s="27" t="s">
        <v>1770</v>
      </c>
      <c r="B45" s="14" t="s">
        <v>35</v>
      </c>
      <c r="C45" s="29">
        <v>2.499190476190476</v>
      </c>
      <c r="E45" s="27" t="s">
        <v>2132</v>
      </c>
      <c r="F45" s="13" t="s">
        <v>1454</v>
      </c>
      <c r="G45" s="129">
        <v>43.082780909999997</v>
      </c>
    </row>
    <row r="46" spans="1:7" ht="17.25" customHeight="1" x14ac:dyDescent="0.2">
      <c r="A46" s="27" t="s">
        <v>2156</v>
      </c>
      <c r="B46" s="14" t="s">
        <v>1828</v>
      </c>
      <c r="C46" s="29">
        <v>2.720190476190476</v>
      </c>
      <c r="E46" s="27" t="s">
        <v>2973</v>
      </c>
      <c r="F46" s="13" t="s">
        <v>93</v>
      </c>
      <c r="G46" s="129">
        <v>42.618353060000004</v>
      </c>
    </row>
    <row r="47" spans="1:7" ht="17.25" customHeight="1" x14ac:dyDescent="0.2">
      <c r="A47" s="27" t="s">
        <v>2548</v>
      </c>
      <c r="B47" s="14" t="s">
        <v>7</v>
      </c>
      <c r="C47" s="29">
        <v>2.7348333333333339</v>
      </c>
      <c r="E47" s="27" t="s">
        <v>2923</v>
      </c>
      <c r="F47" s="13" t="s">
        <v>1104</v>
      </c>
      <c r="G47" s="129">
        <v>38.344455259999997</v>
      </c>
    </row>
    <row r="48" spans="1:7" ht="17.25" customHeight="1" x14ac:dyDescent="0.2">
      <c r="A48" s="27" t="s">
        <v>1775</v>
      </c>
      <c r="B48" s="14" t="s">
        <v>31</v>
      </c>
      <c r="C48" s="29">
        <v>3.2450952380952378</v>
      </c>
      <c r="E48" s="27" t="s">
        <v>2152</v>
      </c>
      <c r="F48" s="13" t="s">
        <v>1853</v>
      </c>
      <c r="G48" s="129">
        <v>38.190326200000001</v>
      </c>
    </row>
    <row r="49" spans="1:7" ht="17.25" customHeight="1" x14ac:dyDescent="0.2">
      <c r="A49" s="27" t="s">
        <v>2154</v>
      </c>
      <c r="B49" s="14" t="s">
        <v>1865</v>
      </c>
      <c r="C49" s="29">
        <v>3.4896666666666669</v>
      </c>
      <c r="E49" s="27" t="s">
        <v>2161</v>
      </c>
      <c r="F49" s="13" t="s">
        <v>1455</v>
      </c>
      <c r="G49" s="129">
        <v>36.602728290000002</v>
      </c>
    </row>
    <row r="50" spans="1:7" ht="17.25" customHeight="1" x14ac:dyDescent="0.2">
      <c r="A50" s="27" t="s">
        <v>2231</v>
      </c>
      <c r="B50" s="14" t="s">
        <v>1818</v>
      </c>
      <c r="C50" s="29">
        <v>3.8581428571428571</v>
      </c>
      <c r="E50" s="27" t="s">
        <v>2146</v>
      </c>
      <c r="F50" s="13" t="s">
        <v>1858</v>
      </c>
      <c r="G50" s="129">
        <v>32.713847270000002</v>
      </c>
    </row>
    <row r="51" spans="1:7" ht="17.25" customHeight="1" x14ac:dyDescent="0.2">
      <c r="A51" s="27" t="s">
        <v>1231</v>
      </c>
      <c r="B51" s="14" t="s">
        <v>632</v>
      </c>
      <c r="C51" s="29">
        <v>3.8650476190476191</v>
      </c>
      <c r="E51" s="27" t="s">
        <v>2762</v>
      </c>
      <c r="F51" s="13" t="s">
        <v>210</v>
      </c>
      <c r="G51" s="129">
        <v>30.871043760000003</v>
      </c>
    </row>
    <row r="52" spans="1:7" ht="17.25" customHeight="1" x14ac:dyDescent="0.2">
      <c r="A52" s="27" t="s">
        <v>2533</v>
      </c>
      <c r="B52" s="14" t="s">
        <v>8</v>
      </c>
      <c r="C52" s="29">
        <v>3.883380952380953</v>
      </c>
      <c r="D52" s="5"/>
      <c r="E52" s="27" t="s">
        <v>2227</v>
      </c>
      <c r="F52" s="13" t="s">
        <v>1453</v>
      </c>
      <c r="G52" s="129">
        <v>27.47576024</v>
      </c>
    </row>
    <row r="53" spans="1:7" ht="17.25" customHeight="1" thickBot="1" x14ac:dyDescent="0.25">
      <c r="A53" s="16" t="s">
        <v>2999</v>
      </c>
      <c r="B53" s="15" t="s">
        <v>2681</v>
      </c>
      <c r="C53" s="30">
        <v>3.8920952380952389</v>
      </c>
      <c r="D53" s="5"/>
      <c r="E53" s="16" t="s">
        <v>2175</v>
      </c>
      <c r="F53" s="15" t="s">
        <v>1947</v>
      </c>
      <c r="G53" s="140">
        <v>26.708243969999998</v>
      </c>
    </row>
    <row r="54" spans="1:7" ht="17.25" customHeight="1" thickBot="1" x14ac:dyDescent="0.25">
      <c r="A54" s="109"/>
      <c r="B54" s="110"/>
      <c r="C54" s="111"/>
      <c r="D54" s="5"/>
      <c r="E54" s="109"/>
      <c r="F54" s="101"/>
      <c r="G54" s="112"/>
    </row>
    <row r="55" spans="1:7" ht="17.25" customHeight="1" x14ac:dyDescent="0.2">
      <c r="A55" s="208" t="s">
        <v>492</v>
      </c>
      <c r="B55" s="23"/>
      <c r="C55" s="25" t="s">
        <v>491</v>
      </c>
      <c r="D55" s="101"/>
      <c r="E55" s="208" t="s">
        <v>493</v>
      </c>
      <c r="F55" s="154"/>
      <c r="G55" s="155" t="s">
        <v>665</v>
      </c>
    </row>
    <row r="56" spans="1:7" ht="12.75" customHeight="1" thickBot="1" x14ac:dyDescent="0.25">
      <c r="A56" s="209"/>
      <c r="B56" s="24"/>
      <c r="C56" s="156" t="s">
        <v>490</v>
      </c>
      <c r="D56" s="22"/>
      <c r="E56" s="209"/>
      <c r="F56" s="157"/>
      <c r="G56" s="158" t="s">
        <v>666</v>
      </c>
    </row>
    <row r="57" spans="1:7" ht="18" customHeight="1" x14ac:dyDescent="0.2">
      <c r="A57" s="26" t="s">
        <v>1345</v>
      </c>
      <c r="B57" s="12" t="s">
        <v>628</v>
      </c>
      <c r="C57" s="29">
        <v>11.55919047619048</v>
      </c>
      <c r="D57" s="22"/>
      <c r="E57" s="26" t="s">
        <v>2764</v>
      </c>
      <c r="F57" s="12" t="s">
        <v>16</v>
      </c>
      <c r="G57" s="29">
        <v>21.968295059999999</v>
      </c>
    </row>
    <row r="58" spans="1:7" ht="17.25" customHeight="1" x14ac:dyDescent="0.2">
      <c r="A58" s="27" t="s">
        <v>2868</v>
      </c>
      <c r="B58" s="13" t="s">
        <v>382</v>
      </c>
      <c r="C58" s="29">
        <v>13.0077619047619</v>
      </c>
      <c r="E58" s="27" t="s">
        <v>1345</v>
      </c>
      <c r="F58" s="13" t="s">
        <v>628</v>
      </c>
      <c r="G58" s="29">
        <v>9.91086825</v>
      </c>
    </row>
    <row r="59" spans="1:7" ht="17.25" customHeight="1" x14ac:dyDescent="0.2">
      <c r="A59" s="27" t="s">
        <v>3002</v>
      </c>
      <c r="B59" s="13" t="s">
        <v>73</v>
      </c>
      <c r="C59" s="29">
        <v>14.5922380952381</v>
      </c>
      <c r="E59" s="27" t="s">
        <v>2757</v>
      </c>
      <c r="F59" s="13" t="s">
        <v>1682</v>
      </c>
      <c r="G59" s="29">
        <v>8.7708470399999996</v>
      </c>
    </row>
    <row r="60" spans="1:7" ht="17.25" customHeight="1" x14ac:dyDescent="0.2">
      <c r="A60" s="7" t="s">
        <v>2867</v>
      </c>
      <c r="B60" s="7" t="s">
        <v>383</v>
      </c>
      <c r="C60" s="131">
        <v>15.47857142857143</v>
      </c>
      <c r="E60" s="7" t="s">
        <v>2371</v>
      </c>
      <c r="F60" s="7" t="s">
        <v>2378</v>
      </c>
      <c r="G60" s="131">
        <v>6.3994671399999996</v>
      </c>
    </row>
    <row r="61" spans="1:7" ht="17.25" customHeight="1" thickBot="1" x14ac:dyDescent="0.25">
      <c r="A61" s="16" t="s">
        <v>2717</v>
      </c>
      <c r="B61" s="15" t="s">
        <v>1805</v>
      </c>
      <c r="C61" s="30">
        <v>15.86780952380952</v>
      </c>
      <c r="E61" s="16" t="s">
        <v>3002</v>
      </c>
      <c r="F61" s="15" t="s">
        <v>73</v>
      </c>
      <c r="G61" s="30">
        <v>6.1381728600000001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801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47</v>
      </c>
      <c r="B65" s="5"/>
      <c r="C65" s="5"/>
      <c r="D65" s="5"/>
      <c r="E65" s="7"/>
      <c r="F65" s="7"/>
      <c r="G65" s="7"/>
    </row>
    <row r="352" spans="1:3" x14ac:dyDescent="0.2">
      <c r="A352" s="5"/>
      <c r="B352" s="5"/>
      <c r="C352" s="5"/>
    </row>
    <row r="430" spans="1:3" x14ac:dyDescent="0.2">
      <c r="A430" s="5"/>
      <c r="B430" s="5"/>
      <c r="C430" s="5"/>
    </row>
    <row r="566" spans="1:3" x14ac:dyDescent="0.2">
      <c r="A566" s="5"/>
      <c r="B566" s="5"/>
      <c r="C566" s="5"/>
    </row>
    <row r="618" spans="1:3" x14ac:dyDescent="0.2">
      <c r="A618" s="5"/>
      <c r="B618" s="5"/>
      <c r="C618" s="5"/>
    </row>
    <row r="1229" spans="1:3" x14ac:dyDescent="0.2">
      <c r="A1229" s="5"/>
      <c r="B1229" s="5"/>
      <c r="C1229" s="5"/>
    </row>
    <row r="1240" spans="1:3" x14ac:dyDescent="0.2">
      <c r="A1240" s="5"/>
      <c r="B1240" s="5"/>
      <c r="C1240" s="5"/>
    </row>
    <row r="1243" spans="1:3" x14ac:dyDescent="0.2">
      <c r="A1243" s="5"/>
      <c r="B1243" s="5"/>
      <c r="C1243" s="5"/>
    </row>
    <row r="1254" spans="1:3" x14ac:dyDescent="0.2">
      <c r="A1254" s="5"/>
      <c r="B1254" s="5"/>
      <c r="C1254" s="5"/>
    </row>
    <row r="1266" spans="1:3" x14ac:dyDescent="0.2">
      <c r="A1266" s="5"/>
      <c r="B1266" s="5"/>
      <c r="C1266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600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2" x14ac:dyDescent="0.2"/>
  <cols>
    <col min="1" max="1" width="76.42578125" style="37" customWidth="1"/>
    <col min="2" max="2" width="12.7109375" style="37" customWidth="1"/>
    <col min="3" max="3" width="16.28515625" style="37" customWidth="1"/>
    <col min="4" max="4" width="11.140625" style="37" bestFit="1" customWidth="1"/>
    <col min="5" max="5" width="20.42578125" style="37" customWidth="1"/>
    <col min="6" max="9" width="12.7109375" style="37" customWidth="1"/>
    <col min="10" max="10" width="13.140625" style="38" customWidth="1"/>
    <col min="11" max="11" width="12.7109375" style="38" customWidth="1"/>
    <col min="12" max="12" width="11" style="127" customWidth="1"/>
    <col min="13" max="13" width="12.42578125" style="127" bestFit="1" customWidth="1"/>
    <col min="14" max="14" width="19.85546875" style="127" customWidth="1"/>
    <col min="15" max="15" width="16.7109375" style="127" customWidth="1"/>
    <col min="16" max="16384" width="9.140625" style="127"/>
  </cols>
  <sheetData>
    <row r="1" spans="1:17" ht="26.25" customHeight="1" x14ac:dyDescent="0.2">
      <c r="A1" s="36" t="s">
        <v>230</v>
      </c>
      <c r="B1" s="152"/>
    </row>
    <row r="2" spans="1:17" ht="15.75" customHeight="1" x14ac:dyDescent="0.2">
      <c r="A2" s="6" t="s">
        <v>3294</v>
      </c>
      <c r="B2" s="152"/>
      <c r="F2" s="28"/>
      <c r="G2" s="28"/>
      <c r="H2" s="28"/>
    </row>
    <row r="5" spans="1:17" s="49" customFormat="1" ht="30" customHeight="1" x14ac:dyDescent="0.2">
      <c r="A5" s="39" t="s">
        <v>296</v>
      </c>
      <c r="B5" s="39" t="s">
        <v>71</v>
      </c>
      <c r="C5" s="39" t="s">
        <v>1227</v>
      </c>
      <c r="D5" s="39" t="s">
        <v>170</v>
      </c>
      <c r="E5" s="82" t="s">
        <v>1032</v>
      </c>
      <c r="F5" s="39" t="s">
        <v>480</v>
      </c>
      <c r="G5" s="39"/>
      <c r="H5" s="39"/>
      <c r="I5" s="39"/>
      <c r="J5" s="39" t="s">
        <v>227</v>
      </c>
      <c r="K5" s="39" t="s">
        <v>132</v>
      </c>
      <c r="M5" s="171"/>
      <c r="N5" s="171"/>
      <c r="O5" s="171"/>
      <c r="P5" s="171"/>
      <c r="Q5" s="171"/>
    </row>
    <row r="6" spans="1:17" ht="21.95" customHeight="1" x14ac:dyDescent="0.2">
      <c r="A6" s="59"/>
      <c r="B6" s="59"/>
      <c r="C6" s="59"/>
      <c r="D6" s="59"/>
      <c r="E6" s="83"/>
      <c r="F6" s="60" t="s">
        <v>3295</v>
      </c>
      <c r="G6" s="60" t="s">
        <v>3218</v>
      </c>
      <c r="H6" s="61" t="s">
        <v>68</v>
      </c>
      <c r="I6" s="62" t="s">
        <v>69</v>
      </c>
      <c r="J6" s="63" t="s">
        <v>228</v>
      </c>
      <c r="K6" s="147">
        <v>100000</v>
      </c>
    </row>
    <row r="7" spans="1:17" x14ac:dyDescent="0.2">
      <c r="A7" s="163" t="s">
        <v>1373</v>
      </c>
      <c r="B7" s="163" t="s">
        <v>435</v>
      </c>
      <c r="C7" s="160" t="s">
        <v>609</v>
      </c>
      <c r="D7" s="160" t="s">
        <v>172</v>
      </c>
      <c r="E7" s="160" t="s">
        <v>659</v>
      </c>
      <c r="F7" s="162">
        <v>2286.43220552</v>
      </c>
      <c r="G7" s="162">
        <v>1397.03407468</v>
      </c>
      <c r="H7" s="56">
        <f t="shared" ref="H7:H70" si="0">IF(ISERROR(F7/G7-1),"",IF((F7/G7-1)&gt;10000%,"",F7/G7-1))</f>
        <v>0.63663309790330103</v>
      </c>
      <c r="I7" s="96">
        <f t="shared" ref="I7:I70" si="1">F7/$F$1244</f>
        <v>0.15273423070240139</v>
      </c>
      <c r="J7" s="97">
        <v>7427.7083908699997</v>
      </c>
      <c r="K7" s="175">
        <v>3.153</v>
      </c>
    </row>
    <row r="8" spans="1:17" x14ac:dyDescent="0.2">
      <c r="A8" s="163" t="s">
        <v>2383</v>
      </c>
      <c r="B8" s="163" t="s">
        <v>441</v>
      </c>
      <c r="C8" s="160" t="s">
        <v>609</v>
      </c>
      <c r="D8" s="160" t="s">
        <v>172</v>
      </c>
      <c r="E8" s="160" t="s">
        <v>173</v>
      </c>
      <c r="F8" s="162">
        <v>776.47495413000001</v>
      </c>
      <c r="G8" s="162">
        <v>1339.0090584300001</v>
      </c>
      <c r="H8" s="56">
        <f t="shared" si="0"/>
        <v>-0.4201122470071833</v>
      </c>
      <c r="I8" s="96">
        <f t="shared" si="1"/>
        <v>5.1868716899811255E-2</v>
      </c>
      <c r="J8" s="97">
        <v>8299.8157818399995</v>
      </c>
      <c r="K8" s="175">
        <v>3.3302380952380952</v>
      </c>
    </row>
    <row r="9" spans="1:17" x14ac:dyDescent="0.2">
      <c r="A9" s="163" t="s">
        <v>2384</v>
      </c>
      <c r="B9" s="163" t="s">
        <v>442</v>
      </c>
      <c r="C9" s="160" t="s">
        <v>609</v>
      </c>
      <c r="D9" s="160" t="s">
        <v>172</v>
      </c>
      <c r="E9" s="160" t="s">
        <v>173</v>
      </c>
      <c r="F9" s="162">
        <v>601.21043628999996</v>
      </c>
      <c r="G9" s="162">
        <v>574.66660859000001</v>
      </c>
      <c r="H9" s="56">
        <f t="shared" si="0"/>
        <v>4.6189960062457347E-2</v>
      </c>
      <c r="I9" s="96">
        <f t="shared" si="1"/>
        <v>4.016100422978626E-2</v>
      </c>
      <c r="J9" s="97">
        <v>2556.6626842699998</v>
      </c>
      <c r="K9" s="175">
        <v>5.9571904761904761</v>
      </c>
    </row>
    <row r="10" spans="1:17" x14ac:dyDescent="0.2">
      <c r="A10" s="163" t="s">
        <v>1215</v>
      </c>
      <c r="B10" s="163" t="s">
        <v>450</v>
      </c>
      <c r="C10" s="160" t="s">
        <v>609</v>
      </c>
      <c r="D10" s="160" t="s">
        <v>172</v>
      </c>
      <c r="E10" s="160" t="s">
        <v>173</v>
      </c>
      <c r="F10" s="162">
        <v>489.18326208999997</v>
      </c>
      <c r="G10" s="162">
        <v>480.81981077999995</v>
      </c>
      <c r="H10" s="56">
        <f t="shared" si="0"/>
        <v>1.7394148748639537E-2</v>
      </c>
      <c r="I10" s="96">
        <f t="shared" si="1"/>
        <v>3.2677561585874794E-2</v>
      </c>
      <c r="J10" s="97">
        <v>7144.6470210100006</v>
      </c>
      <c r="K10" s="175">
        <v>4.1763809523809519</v>
      </c>
    </row>
    <row r="11" spans="1:17" x14ac:dyDescent="0.2">
      <c r="A11" s="163" t="s">
        <v>1228</v>
      </c>
      <c r="B11" s="163" t="s">
        <v>283</v>
      </c>
      <c r="C11" s="160" t="s">
        <v>3214</v>
      </c>
      <c r="D11" s="160" t="s">
        <v>172</v>
      </c>
      <c r="E11" s="160" t="s">
        <v>659</v>
      </c>
      <c r="F11" s="162">
        <v>417.03629654000002</v>
      </c>
      <c r="G11" s="162">
        <v>374.63288104000003</v>
      </c>
      <c r="H11" s="56">
        <f t="shared" si="0"/>
        <v>0.11318658250788327</v>
      </c>
      <c r="I11" s="96">
        <f t="shared" si="1"/>
        <v>2.7858126636441955E-2</v>
      </c>
      <c r="J11" s="97">
        <v>1990.9518431199999</v>
      </c>
      <c r="K11" s="175">
        <v>4.0348095238095238</v>
      </c>
    </row>
    <row r="12" spans="1:17" x14ac:dyDescent="0.2">
      <c r="A12" s="163" t="s">
        <v>2952</v>
      </c>
      <c r="B12" s="163" t="s">
        <v>72</v>
      </c>
      <c r="C12" s="160" t="s">
        <v>3212</v>
      </c>
      <c r="D12" s="160" t="s">
        <v>172</v>
      </c>
      <c r="E12" s="160" t="s">
        <v>659</v>
      </c>
      <c r="F12" s="162">
        <v>276.71856326</v>
      </c>
      <c r="G12" s="162">
        <v>355.93906189999996</v>
      </c>
      <c r="H12" s="56">
        <f t="shared" si="0"/>
        <v>-0.22256758844371149</v>
      </c>
      <c r="I12" s="96">
        <f t="shared" si="1"/>
        <v>1.8484867724725632E-2</v>
      </c>
      <c r="J12" s="97">
        <v>3854.5168213704001</v>
      </c>
      <c r="K12" s="175">
        <v>4.0209523809523811</v>
      </c>
    </row>
    <row r="13" spans="1:17" x14ac:dyDescent="0.2">
      <c r="A13" s="163" t="s">
        <v>2954</v>
      </c>
      <c r="B13" s="163" t="s">
        <v>74</v>
      </c>
      <c r="C13" s="160" t="s">
        <v>3212</v>
      </c>
      <c r="D13" s="160" t="s">
        <v>172</v>
      </c>
      <c r="E13" s="160" t="s">
        <v>173</v>
      </c>
      <c r="F13" s="162">
        <v>275.63440280999998</v>
      </c>
      <c r="G13" s="162">
        <v>276.42734851</v>
      </c>
      <c r="H13" s="56">
        <f t="shared" si="0"/>
        <v>-2.868550106471579E-3</v>
      </c>
      <c r="I13" s="96">
        <f t="shared" si="1"/>
        <v>1.8412445541426712E-2</v>
      </c>
      <c r="J13" s="97">
        <v>2416.4159476215</v>
      </c>
      <c r="K13" s="175">
        <v>4.1377142857142859</v>
      </c>
    </row>
    <row r="14" spans="1:17" x14ac:dyDescent="0.2">
      <c r="A14" s="163" t="s">
        <v>2385</v>
      </c>
      <c r="B14" s="163" t="s">
        <v>440</v>
      </c>
      <c r="C14" s="160" t="s">
        <v>609</v>
      </c>
      <c r="D14" s="160" t="s">
        <v>172</v>
      </c>
      <c r="E14" s="160" t="s">
        <v>173</v>
      </c>
      <c r="F14" s="162">
        <v>243.85432029</v>
      </c>
      <c r="G14" s="162">
        <v>204.67475936000002</v>
      </c>
      <c r="H14" s="56">
        <f t="shared" si="0"/>
        <v>0.1914235104148212</v>
      </c>
      <c r="I14" s="96">
        <f t="shared" si="1"/>
        <v>1.6289528254120958E-2</v>
      </c>
      <c r="J14" s="97">
        <v>4811.5268042399994</v>
      </c>
      <c r="K14" s="175">
        <v>4.229000000000001</v>
      </c>
    </row>
    <row r="15" spans="1:17" x14ac:dyDescent="0.2">
      <c r="A15" s="163" t="s">
        <v>2953</v>
      </c>
      <c r="B15" s="163" t="s">
        <v>310</v>
      </c>
      <c r="C15" s="160" t="s">
        <v>3212</v>
      </c>
      <c r="D15" s="160" t="s">
        <v>172</v>
      </c>
      <c r="E15" s="160" t="s">
        <v>659</v>
      </c>
      <c r="F15" s="162">
        <v>218.23385477000002</v>
      </c>
      <c r="G15" s="162">
        <v>236.81046594</v>
      </c>
      <c r="H15" s="56">
        <f t="shared" si="0"/>
        <v>-7.8445059834081343E-2</v>
      </c>
      <c r="I15" s="96">
        <f t="shared" si="1"/>
        <v>1.4578074889360186E-2</v>
      </c>
      <c r="J15" s="97">
        <v>3377.7815179559998</v>
      </c>
      <c r="K15" s="175">
        <v>3.281333333333333</v>
      </c>
    </row>
    <row r="16" spans="1:17" x14ac:dyDescent="0.2">
      <c r="A16" s="163" t="s">
        <v>1235</v>
      </c>
      <c r="B16" s="163" t="s">
        <v>379</v>
      </c>
      <c r="C16" s="160" t="s">
        <v>609</v>
      </c>
      <c r="D16" s="160" t="s">
        <v>172</v>
      </c>
      <c r="E16" s="160" t="s">
        <v>659</v>
      </c>
      <c r="F16" s="162">
        <v>208.75740513</v>
      </c>
      <c r="G16" s="162">
        <v>194.46532343999999</v>
      </c>
      <c r="H16" s="56">
        <f t="shared" si="0"/>
        <v>7.3494242763592954E-2</v>
      </c>
      <c r="I16" s="96">
        <f t="shared" si="1"/>
        <v>1.3945045735002961E-2</v>
      </c>
      <c r="J16" s="97">
        <v>817.3978688200001</v>
      </c>
      <c r="K16" s="175">
        <v>7.3503333333333334</v>
      </c>
    </row>
    <row r="17" spans="1:11" x14ac:dyDescent="0.2">
      <c r="A17" s="163" t="s">
        <v>2967</v>
      </c>
      <c r="B17" s="163" t="s">
        <v>279</v>
      </c>
      <c r="C17" s="160" t="s">
        <v>3212</v>
      </c>
      <c r="D17" s="160" t="s">
        <v>171</v>
      </c>
      <c r="E17" s="160" t="s">
        <v>659</v>
      </c>
      <c r="F17" s="162">
        <v>204.68608538000001</v>
      </c>
      <c r="G17" s="162">
        <v>233.23184479</v>
      </c>
      <c r="H17" s="56">
        <f t="shared" si="0"/>
        <v>-0.12239220349906488</v>
      </c>
      <c r="I17" s="96">
        <f t="shared" si="1"/>
        <v>1.36730805796581E-2</v>
      </c>
      <c r="J17" s="97">
        <v>340.09035297899999</v>
      </c>
      <c r="K17" s="175">
        <v>4.3586190476190483</v>
      </c>
    </row>
    <row r="18" spans="1:11" x14ac:dyDescent="0.2">
      <c r="A18" s="163" t="s">
        <v>2386</v>
      </c>
      <c r="B18" s="163" t="s">
        <v>613</v>
      </c>
      <c r="C18" s="160" t="s">
        <v>609</v>
      </c>
      <c r="D18" s="160" t="s">
        <v>172</v>
      </c>
      <c r="E18" s="160" t="s">
        <v>659</v>
      </c>
      <c r="F18" s="162">
        <v>189.79068871999999</v>
      </c>
      <c r="G18" s="162">
        <v>211.96925662000001</v>
      </c>
      <c r="H18" s="56">
        <f t="shared" si="0"/>
        <v>-0.10463105949255569</v>
      </c>
      <c r="I18" s="96">
        <f t="shared" si="1"/>
        <v>1.2678064438624162E-2</v>
      </c>
      <c r="J18" s="97">
        <v>20362.856695395898</v>
      </c>
      <c r="K18" s="175">
        <v>4.0244761904761903</v>
      </c>
    </row>
    <row r="19" spans="1:11" x14ac:dyDescent="0.2">
      <c r="A19" s="163" t="s">
        <v>2135</v>
      </c>
      <c r="B19" s="163" t="s">
        <v>1377</v>
      </c>
      <c r="C19" s="160" t="s">
        <v>609</v>
      </c>
      <c r="D19" s="160" t="s">
        <v>583</v>
      </c>
      <c r="E19" s="160" t="s">
        <v>659</v>
      </c>
      <c r="F19" s="162">
        <v>181.29307449000001</v>
      </c>
      <c r="G19" s="162">
        <v>224.06683297999999</v>
      </c>
      <c r="H19" s="56">
        <f t="shared" si="0"/>
        <v>-0.19089732255830083</v>
      </c>
      <c r="I19" s="96">
        <f t="shared" si="1"/>
        <v>1.2110421729126178E-2</v>
      </c>
      <c r="J19" s="97">
        <v>10547.300375636489</v>
      </c>
      <c r="K19" s="175">
        <v>5.4526666666666674</v>
      </c>
    </row>
    <row r="20" spans="1:11" x14ac:dyDescent="0.2">
      <c r="A20" s="163" t="s">
        <v>1964</v>
      </c>
      <c r="B20" s="163" t="s">
        <v>636</v>
      </c>
      <c r="C20" s="160" t="s">
        <v>609</v>
      </c>
      <c r="D20" s="160" t="s">
        <v>172</v>
      </c>
      <c r="E20" s="160" t="s">
        <v>659</v>
      </c>
      <c r="F20" s="162">
        <v>176.15351200000001</v>
      </c>
      <c r="G20" s="162">
        <v>287.54138445000001</v>
      </c>
      <c r="H20" s="56">
        <f t="shared" si="0"/>
        <v>-0.38738031627363545</v>
      </c>
      <c r="I20" s="96">
        <f t="shared" si="1"/>
        <v>1.1767097697404652E-2</v>
      </c>
      <c r="J20" s="97">
        <v>2262.66281579</v>
      </c>
      <c r="K20" s="175">
        <v>7.2002857142857142</v>
      </c>
    </row>
    <row r="21" spans="1:11" x14ac:dyDescent="0.2">
      <c r="A21" s="163" t="s">
        <v>1767</v>
      </c>
      <c r="B21" s="163" t="s">
        <v>290</v>
      </c>
      <c r="C21" s="160" t="s">
        <v>3214</v>
      </c>
      <c r="D21" s="160" t="s">
        <v>172</v>
      </c>
      <c r="E21" s="160" t="s">
        <v>173</v>
      </c>
      <c r="F21" s="162">
        <v>134.33418427000001</v>
      </c>
      <c r="G21" s="162">
        <v>126.90981062</v>
      </c>
      <c r="H21" s="56">
        <f t="shared" si="0"/>
        <v>5.8501179804218983E-2</v>
      </c>
      <c r="I21" s="96">
        <f t="shared" si="1"/>
        <v>8.9735563739782222E-3</v>
      </c>
      <c r="J21" s="97">
        <v>795.89770179999994</v>
      </c>
      <c r="K21" s="175">
        <v>4.2393333333333327</v>
      </c>
    </row>
    <row r="22" spans="1:11" x14ac:dyDescent="0.2">
      <c r="A22" s="163" t="s">
        <v>1229</v>
      </c>
      <c r="B22" s="163" t="s">
        <v>284</v>
      </c>
      <c r="C22" s="160" t="s">
        <v>3214</v>
      </c>
      <c r="D22" s="160" t="s">
        <v>172</v>
      </c>
      <c r="E22" s="160" t="s">
        <v>173</v>
      </c>
      <c r="F22" s="162">
        <v>129.959509</v>
      </c>
      <c r="G22" s="162">
        <v>169.41063768000001</v>
      </c>
      <c r="H22" s="56">
        <f t="shared" si="0"/>
        <v>-0.23287279488622969</v>
      </c>
      <c r="I22" s="96">
        <f t="shared" si="1"/>
        <v>8.681326995681693E-3</v>
      </c>
      <c r="J22" s="97">
        <v>1311.29598375</v>
      </c>
      <c r="K22" s="175">
        <v>7.6401904761904769</v>
      </c>
    </row>
    <row r="23" spans="1:11" x14ac:dyDescent="0.2">
      <c r="A23" s="163" t="s">
        <v>2220</v>
      </c>
      <c r="B23" s="163" t="s">
        <v>1435</v>
      </c>
      <c r="C23" s="160" t="s">
        <v>609</v>
      </c>
      <c r="D23" s="160" t="s">
        <v>172</v>
      </c>
      <c r="E23" s="160" t="s">
        <v>173</v>
      </c>
      <c r="F23" s="162">
        <v>125.08303843</v>
      </c>
      <c r="G23" s="162">
        <v>130.80016823</v>
      </c>
      <c r="H23" s="56">
        <f t="shared" si="0"/>
        <v>-4.370888720836319E-2</v>
      </c>
      <c r="I23" s="96">
        <f t="shared" si="1"/>
        <v>8.3555775685813776E-3</v>
      </c>
      <c r="J23" s="97">
        <v>6341.8688706438479</v>
      </c>
      <c r="K23" s="175">
        <v>3.8895714285714278</v>
      </c>
    </row>
    <row r="24" spans="1:11" x14ac:dyDescent="0.2">
      <c r="A24" s="163" t="s">
        <v>2959</v>
      </c>
      <c r="B24" s="163" t="s">
        <v>397</v>
      </c>
      <c r="C24" s="160" t="s">
        <v>3212</v>
      </c>
      <c r="D24" s="160" t="s">
        <v>583</v>
      </c>
      <c r="E24" s="160" t="s">
        <v>659</v>
      </c>
      <c r="F24" s="162">
        <v>123.31604867</v>
      </c>
      <c r="G24" s="162">
        <v>114.59062369</v>
      </c>
      <c r="H24" s="56">
        <f t="shared" si="0"/>
        <v>7.6144318784796328E-2</v>
      </c>
      <c r="I24" s="96">
        <f t="shared" si="1"/>
        <v>8.2375422203208575E-3</v>
      </c>
      <c r="J24" s="97">
        <v>1575.1158519772</v>
      </c>
      <c r="K24" s="175">
        <v>5.3974285714285717</v>
      </c>
    </row>
    <row r="25" spans="1:11" x14ac:dyDescent="0.2">
      <c r="A25" s="163" t="s">
        <v>2961</v>
      </c>
      <c r="B25" s="163" t="s">
        <v>121</v>
      </c>
      <c r="C25" s="160" t="s">
        <v>3212</v>
      </c>
      <c r="D25" s="160" t="s">
        <v>171</v>
      </c>
      <c r="E25" s="160" t="s">
        <v>659</v>
      </c>
      <c r="F25" s="162">
        <v>115.2913525</v>
      </c>
      <c r="G25" s="162">
        <v>124.56944540000001</v>
      </c>
      <c r="H25" s="56">
        <f t="shared" si="0"/>
        <v>-7.448128929375486E-2</v>
      </c>
      <c r="I25" s="96">
        <f t="shared" si="1"/>
        <v>7.7014905529298669E-3</v>
      </c>
      <c r="J25" s="97">
        <v>1844.8055086479221</v>
      </c>
      <c r="K25" s="175">
        <v>6.0191428571428576</v>
      </c>
    </row>
    <row r="26" spans="1:11" x14ac:dyDescent="0.2">
      <c r="A26" s="163" t="s">
        <v>2393</v>
      </c>
      <c r="B26" s="163" t="s">
        <v>137</v>
      </c>
      <c r="C26" s="160" t="s">
        <v>609</v>
      </c>
      <c r="D26" s="160" t="s">
        <v>172</v>
      </c>
      <c r="E26" s="160" t="s">
        <v>659</v>
      </c>
      <c r="F26" s="162">
        <v>114.83252570000001</v>
      </c>
      <c r="G26" s="162">
        <v>20.2569494</v>
      </c>
      <c r="H26" s="56">
        <f t="shared" si="0"/>
        <v>4.6687965908627884</v>
      </c>
      <c r="I26" s="96">
        <f t="shared" si="1"/>
        <v>7.6708408104382867E-3</v>
      </c>
      <c r="J26" s="97">
        <v>1319.6406926516204</v>
      </c>
      <c r="K26" s="175">
        <v>4.1344761904761906</v>
      </c>
    </row>
    <row r="27" spans="1:11" x14ac:dyDescent="0.2">
      <c r="A27" s="163" t="s">
        <v>1198</v>
      </c>
      <c r="B27" s="163" t="s">
        <v>312</v>
      </c>
      <c r="C27" s="160" t="s">
        <v>609</v>
      </c>
      <c r="D27" s="160" t="s">
        <v>172</v>
      </c>
      <c r="E27" s="160" t="s">
        <v>173</v>
      </c>
      <c r="F27" s="162">
        <v>104.51434176000001</v>
      </c>
      <c r="G27" s="162">
        <v>87.162080000000003</v>
      </c>
      <c r="H27" s="56">
        <f t="shared" si="0"/>
        <v>0.19908040010059436</v>
      </c>
      <c r="I27" s="96">
        <f t="shared" si="1"/>
        <v>6.9815835989114929E-3</v>
      </c>
      <c r="J27" s="97">
        <v>928.11092479999991</v>
      </c>
      <c r="K27" s="175">
        <v>7.4178095238095239</v>
      </c>
    </row>
    <row r="28" spans="1:11" x14ac:dyDescent="0.2">
      <c r="A28" s="163" t="s">
        <v>1559</v>
      </c>
      <c r="B28" s="163" t="s">
        <v>373</v>
      </c>
      <c r="C28" s="160" t="s">
        <v>2563</v>
      </c>
      <c r="D28" s="160" t="s">
        <v>171</v>
      </c>
      <c r="E28" s="160" t="s">
        <v>659</v>
      </c>
      <c r="F28" s="162">
        <v>103.35597022</v>
      </c>
      <c r="G28" s="162">
        <v>91.877202109999999</v>
      </c>
      <c r="H28" s="56">
        <f t="shared" si="0"/>
        <v>0.12493597809233514</v>
      </c>
      <c r="I28" s="96">
        <f t="shared" si="1"/>
        <v>6.9042040966448949E-3</v>
      </c>
      <c r="J28" s="97">
        <v>3664.7180772007005</v>
      </c>
      <c r="K28" s="175">
        <v>6.5176190476190481</v>
      </c>
    </row>
    <row r="29" spans="1:11" x14ac:dyDescent="0.2">
      <c r="A29" s="163" t="s">
        <v>1250</v>
      </c>
      <c r="B29" s="163" t="s">
        <v>59</v>
      </c>
      <c r="C29" s="160" t="s">
        <v>3215</v>
      </c>
      <c r="D29" s="160" t="s">
        <v>172</v>
      </c>
      <c r="E29" s="160" t="s">
        <v>173</v>
      </c>
      <c r="F29" s="162">
        <v>103.1835387</v>
      </c>
      <c r="G29" s="162">
        <v>29.951209780000003</v>
      </c>
      <c r="H29" s="56">
        <f t="shared" si="0"/>
        <v>2.4450541216168529</v>
      </c>
      <c r="I29" s="96">
        <f t="shared" si="1"/>
        <v>6.8926856289236726E-3</v>
      </c>
      <c r="J29" s="97">
        <v>1523.87441448</v>
      </c>
      <c r="K29" s="175">
        <v>4.4967619047619047</v>
      </c>
    </row>
    <row r="30" spans="1:11" x14ac:dyDescent="0.2">
      <c r="A30" s="163" t="s">
        <v>1194</v>
      </c>
      <c r="B30" s="163" t="s">
        <v>439</v>
      </c>
      <c r="C30" s="160" t="s">
        <v>609</v>
      </c>
      <c r="D30" s="160" t="s">
        <v>172</v>
      </c>
      <c r="E30" s="160" t="s">
        <v>173</v>
      </c>
      <c r="F30" s="162">
        <v>100.75027098000001</v>
      </c>
      <c r="G30" s="162">
        <v>186.36725948</v>
      </c>
      <c r="H30" s="56">
        <f t="shared" si="0"/>
        <v>-0.45939929974228111</v>
      </c>
      <c r="I30" s="96">
        <f t="shared" si="1"/>
        <v>6.7301427499308264E-3</v>
      </c>
      <c r="J30" s="97">
        <v>1562.9411547300001</v>
      </c>
      <c r="K30" s="175">
        <v>5.8065714285714281</v>
      </c>
    </row>
    <row r="31" spans="1:11" x14ac:dyDescent="0.2">
      <c r="A31" s="163" t="s">
        <v>1208</v>
      </c>
      <c r="B31" s="163" t="s">
        <v>322</v>
      </c>
      <c r="C31" s="160" t="s">
        <v>609</v>
      </c>
      <c r="D31" s="160" t="s">
        <v>172</v>
      </c>
      <c r="E31" s="160" t="s">
        <v>173</v>
      </c>
      <c r="F31" s="162">
        <v>100.34993283</v>
      </c>
      <c r="G31" s="162">
        <v>110.4029407</v>
      </c>
      <c r="H31" s="56">
        <f t="shared" si="0"/>
        <v>-9.1057428418661712E-2</v>
      </c>
      <c r="I31" s="96">
        <f t="shared" si="1"/>
        <v>6.7034000635684422E-3</v>
      </c>
      <c r="J31" s="97">
        <v>817.72881653999991</v>
      </c>
      <c r="K31" s="175">
        <v>7.1256666666666666</v>
      </c>
    </row>
    <row r="32" spans="1:11" x14ac:dyDescent="0.2">
      <c r="A32" s="163" t="s">
        <v>2960</v>
      </c>
      <c r="B32" s="163" t="s">
        <v>1027</v>
      </c>
      <c r="C32" s="160" t="s">
        <v>3212</v>
      </c>
      <c r="D32" s="160" t="s">
        <v>172</v>
      </c>
      <c r="E32" s="160" t="s">
        <v>659</v>
      </c>
      <c r="F32" s="162">
        <v>95.198186769999992</v>
      </c>
      <c r="G32" s="162">
        <v>93.909635489999999</v>
      </c>
      <c r="H32" s="56">
        <f t="shared" si="0"/>
        <v>1.3721182850690683E-2</v>
      </c>
      <c r="I32" s="96">
        <f t="shared" si="1"/>
        <v>6.3592621663902159E-3</v>
      </c>
      <c r="J32" s="97">
        <v>1245.3888484863</v>
      </c>
      <c r="K32" s="175">
        <v>8.8518095238095249</v>
      </c>
    </row>
    <row r="33" spans="1:11" x14ac:dyDescent="0.2">
      <c r="A33" s="163" t="s">
        <v>2387</v>
      </c>
      <c r="B33" s="163" t="s">
        <v>135</v>
      </c>
      <c r="C33" s="160" t="s">
        <v>609</v>
      </c>
      <c r="D33" s="160" t="s">
        <v>172</v>
      </c>
      <c r="E33" s="160" t="s">
        <v>659</v>
      </c>
      <c r="F33" s="162">
        <v>94.521184109999993</v>
      </c>
      <c r="G33" s="162">
        <v>137.98021775999999</v>
      </c>
      <c r="H33" s="56">
        <f t="shared" si="0"/>
        <v>-0.31496568388949608</v>
      </c>
      <c r="I33" s="96">
        <f t="shared" si="1"/>
        <v>6.3140382230740992E-3</v>
      </c>
      <c r="J33" s="97">
        <v>3868.8505579499997</v>
      </c>
      <c r="K33" s="175">
        <v>5.0565238095238092</v>
      </c>
    </row>
    <row r="34" spans="1:11" x14ac:dyDescent="0.2">
      <c r="A34" s="163" t="s">
        <v>1057</v>
      </c>
      <c r="B34" s="163" t="s">
        <v>887</v>
      </c>
      <c r="C34" s="160" t="s">
        <v>2565</v>
      </c>
      <c r="D34" s="160" t="s">
        <v>172</v>
      </c>
      <c r="E34" s="160" t="s">
        <v>173</v>
      </c>
      <c r="F34" s="162">
        <v>93.892182200000008</v>
      </c>
      <c r="G34" s="162">
        <v>50.432119189999995</v>
      </c>
      <c r="H34" s="56">
        <f t="shared" si="0"/>
        <v>0.86175365437781482</v>
      </c>
      <c r="I34" s="96">
        <f t="shared" si="1"/>
        <v>6.272020741601326E-3</v>
      </c>
      <c r="J34" s="97">
        <v>1233.1259414799999</v>
      </c>
      <c r="K34" s="175">
        <v>9.3213809523809523</v>
      </c>
    </row>
    <row r="35" spans="1:11" x14ac:dyDescent="0.2">
      <c r="A35" s="163" t="s">
        <v>2956</v>
      </c>
      <c r="B35" s="163" t="s">
        <v>384</v>
      </c>
      <c r="C35" s="160" t="s">
        <v>2564</v>
      </c>
      <c r="D35" s="160" t="s">
        <v>172</v>
      </c>
      <c r="E35" s="160" t="s">
        <v>659</v>
      </c>
      <c r="F35" s="162">
        <v>90.731138200000004</v>
      </c>
      <c r="G35" s="162">
        <v>52.517558619999996</v>
      </c>
      <c r="H35" s="56">
        <f t="shared" si="0"/>
        <v>0.72763434904697433</v>
      </c>
      <c r="I35" s="96">
        <f t="shared" si="1"/>
        <v>6.06086222905464E-3</v>
      </c>
      <c r="J35" s="97">
        <v>1157.6933486451001</v>
      </c>
      <c r="K35" s="175">
        <v>4.5895714285714284</v>
      </c>
    </row>
    <row r="36" spans="1:11" x14ac:dyDescent="0.2">
      <c r="A36" s="163" t="s">
        <v>2962</v>
      </c>
      <c r="B36" s="163" t="s">
        <v>1039</v>
      </c>
      <c r="C36" s="160" t="s">
        <v>3212</v>
      </c>
      <c r="D36" s="160" t="s">
        <v>172</v>
      </c>
      <c r="E36" s="160" t="s">
        <v>173</v>
      </c>
      <c r="F36" s="162">
        <v>89.632174579999997</v>
      </c>
      <c r="G36" s="162">
        <v>60.959288139999998</v>
      </c>
      <c r="H36" s="56">
        <f t="shared" si="0"/>
        <v>0.47036124132797319</v>
      </c>
      <c r="I36" s="96">
        <f t="shared" si="1"/>
        <v>5.9874511903781381E-3</v>
      </c>
      <c r="J36" s="97">
        <v>623.56963499999995</v>
      </c>
      <c r="K36" s="175">
        <v>5.7674761904761898</v>
      </c>
    </row>
    <row r="37" spans="1:11" x14ac:dyDescent="0.2">
      <c r="A37" s="163" t="s">
        <v>2218</v>
      </c>
      <c r="B37" s="163" t="s">
        <v>1436</v>
      </c>
      <c r="C37" s="160" t="s">
        <v>609</v>
      </c>
      <c r="D37" s="160" t="s">
        <v>583</v>
      </c>
      <c r="E37" s="160" t="s">
        <v>173</v>
      </c>
      <c r="F37" s="162">
        <v>85.785297290000003</v>
      </c>
      <c r="G37" s="162">
        <v>102.26690836</v>
      </c>
      <c r="H37" s="56">
        <f t="shared" si="0"/>
        <v>-0.16116269998093058</v>
      </c>
      <c r="I37" s="96">
        <f t="shared" si="1"/>
        <v>5.7304788462709307E-3</v>
      </c>
      <c r="J37" s="97">
        <v>4127.1962646292677</v>
      </c>
      <c r="K37" s="175">
        <v>5.7606190476190484</v>
      </c>
    </row>
    <row r="38" spans="1:11" x14ac:dyDescent="0.2">
      <c r="A38" s="163" t="s">
        <v>2971</v>
      </c>
      <c r="B38" s="163" t="s">
        <v>637</v>
      </c>
      <c r="C38" s="160" t="s">
        <v>3212</v>
      </c>
      <c r="D38" s="160" t="s">
        <v>171</v>
      </c>
      <c r="E38" s="160" t="s">
        <v>659</v>
      </c>
      <c r="F38" s="162">
        <v>85.536418249999997</v>
      </c>
      <c r="G38" s="162">
        <v>88.105291609999995</v>
      </c>
      <c r="H38" s="56">
        <f t="shared" si="0"/>
        <v>-2.9156856677476028E-2</v>
      </c>
      <c r="I38" s="96">
        <f t="shared" si="1"/>
        <v>5.7138536655108874E-3</v>
      </c>
      <c r="J38" s="97">
        <v>99.836470129199995</v>
      </c>
      <c r="K38" s="175">
        <v>9.1526190476190461</v>
      </c>
    </row>
    <row r="39" spans="1:11" x14ac:dyDescent="0.2">
      <c r="A39" s="163" t="s">
        <v>2388</v>
      </c>
      <c r="B39" s="163" t="s">
        <v>2029</v>
      </c>
      <c r="C39" s="160" t="s">
        <v>609</v>
      </c>
      <c r="D39" s="160" t="s">
        <v>583</v>
      </c>
      <c r="E39" s="160" t="s">
        <v>659</v>
      </c>
      <c r="F39" s="162">
        <v>83.140975220000001</v>
      </c>
      <c r="G39" s="162">
        <v>87.297308900000004</v>
      </c>
      <c r="H39" s="56">
        <f t="shared" si="0"/>
        <v>-4.761124635309355E-2</v>
      </c>
      <c r="I39" s="96">
        <f t="shared" si="1"/>
        <v>5.5538374850638188E-3</v>
      </c>
      <c r="J39" s="97">
        <v>1870.9020590755733</v>
      </c>
      <c r="K39" s="175">
        <v>15.16366666666667</v>
      </c>
    </row>
    <row r="40" spans="1:11" x14ac:dyDescent="0.2">
      <c r="A40" s="163" t="s">
        <v>2767</v>
      </c>
      <c r="B40" s="163" t="s">
        <v>330</v>
      </c>
      <c r="C40" s="160" t="s">
        <v>1163</v>
      </c>
      <c r="D40" s="160" t="s">
        <v>172</v>
      </c>
      <c r="E40" s="160" t="s">
        <v>173</v>
      </c>
      <c r="F40" s="162">
        <v>82.184082500000002</v>
      </c>
      <c r="G40" s="162">
        <v>99.793269980000005</v>
      </c>
      <c r="H40" s="56">
        <f t="shared" si="0"/>
        <v>-0.17645666369615043</v>
      </c>
      <c r="I40" s="96">
        <f t="shared" si="1"/>
        <v>5.4899168172648409E-3</v>
      </c>
      <c r="J40" s="97">
        <v>840.7963747</v>
      </c>
      <c r="K40" s="175">
        <v>6.969904761904762</v>
      </c>
    </row>
    <row r="41" spans="1:11" x14ac:dyDescent="0.2">
      <c r="A41" s="163" t="s">
        <v>2957</v>
      </c>
      <c r="B41" s="163" t="s">
        <v>1041</v>
      </c>
      <c r="C41" s="160" t="s">
        <v>3212</v>
      </c>
      <c r="D41" s="160" t="s">
        <v>172</v>
      </c>
      <c r="E41" s="160" t="s">
        <v>173</v>
      </c>
      <c r="F41" s="162">
        <v>81.586674389999999</v>
      </c>
      <c r="G41" s="162">
        <v>127.47912762999999</v>
      </c>
      <c r="H41" s="56">
        <f t="shared" si="0"/>
        <v>-0.35999974343407737</v>
      </c>
      <c r="I41" s="96">
        <f t="shared" si="1"/>
        <v>5.450009809361462E-3</v>
      </c>
      <c r="J41" s="97">
        <v>2381.2125262519999</v>
      </c>
      <c r="K41" s="175">
        <v>8.3591904761904772</v>
      </c>
    </row>
    <row r="42" spans="1:11" x14ac:dyDescent="0.2">
      <c r="A42" s="163" t="s">
        <v>1197</v>
      </c>
      <c r="B42" s="163" t="s">
        <v>311</v>
      </c>
      <c r="C42" s="160" t="s">
        <v>609</v>
      </c>
      <c r="D42" s="160" t="s">
        <v>172</v>
      </c>
      <c r="E42" s="160" t="s">
        <v>173</v>
      </c>
      <c r="F42" s="162">
        <v>78.823603290000008</v>
      </c>
      <c r="G42" s="162">
        <v>95.241882790000005</v>
      </c>
      <c r="H42" s="56">
        <f t="shared" si="0"/>
        <v>-0.17238507911693501</v>
      </c>
      <c r="I42" s="96">
        <f t="shared" si="1"/>
        <v>5.2654359838985032E-3</v>
      </c>
      <c r="J42" s="97">
        <v>168.43162993000001</v>
      </c>
      <c r="K42" s="175">
        <v>7.7905714285714289</v>
      </c>
    </row>
    <row r="43" spans="1:11" x14ac:dyDescent="0.2">
      <c r="A43" s="163" t="s">
        <v>2390</v>
      </c>
      <c r="B43" s="163" t="s">
        <v>1333</v>
      </c>
      <c r="C43" s="160" t="s">
        <v>609</v>
      </c>
      <c r="D43" s="160" t="s">
        <v>583</v>
      </c>
      <c r="E43" s="160" t="s">
        <v>659</v>
      </c>
      <c r="F43" s="162">
        <v>75.241578160000003</v>
      </c>
      <c r="G43" s="162">
        <v>76.260940430000005</v>
      </c>
      <c r="H43" s="56">
        <f t="shared" si="0"/>
        <v>-1.3366767630353049E-2</v>
      </c>
      <c r="I43" s="96">
        <f t="shared" si="1"/>
        <v>5.0261558288751465E-3</v>
      </c>
      <c r="J43" s="97">
        <v>7941.1557827572824</v>
      </c>
      <c r="K43" s="175">
        <v>9.0334285714285709</v>
      </c>
    </row>
    <row r="44" spans="1:11" x14ac:dyDescent="0.2">
      <c r="A44" s="163" t="s">
        <v>2955</v>
      </c>
      <c r="B44" s="163" t="s">
        <v>246</v>
      </c>
      <c r="C44" s="160" t="s">
        <v>3212</v>
      </c>
      <c r="D44" s="160" t="s">
        <v>172</v>
      </c>
      <c r="E44" s="160" t="s">
        <v>659</v>
      </c>
      <c r="F44" s="162">
        <v>75.21929385</v>
      </c>
      <c r="G44" s="162">
        <v>58.7660263</v>
      </c>
      <c r="H44" s="56">
        <f t="shared" si="0"/>
        <v>0.27997924287080811</v>
      </c>
      <c r="I44" s="96">
        <f t="shared" si="1"/>
        <v>5.0246672315153095E-3</v>
      </c>
      <c r="J44" s="97">
        <v>2708.8083085800499</v>
      </c>
      <c r="K44" s="175">
        <v>7.0690000000000008</v>
      </c>
    </row>
    <row r="45" spans="1:11" x14ac:dyDescent="0.2">
      <c r="A45" s="163" t="s">
        <v>2888</v>
      </c>
      <c r="B45" s="163" t="s">
        <v>178</v>
      </c>
      <c r="C45" s="160" t="s">
        <v>2564</v>
      </c>
      <c r="D45" s="160" t="s">
        <v>171</v>
      </c>
      <c r="E45" s="160" t="s">
        <v>659</v>
      </c>
      <c r="F45" s="162">
        <v>71.212507779999996</v>
      </c>
      <c r="G45" s="162">
        <v>47.034357130000004</v>
      </c>
      <c r="H45" s="56">
        <f t="shared" si="0"/>
        <v>0.51405296309617032</v>
      </c>
      <c r="I45" s="96">
        <f t="shared" si="1"/>
        <v>4.7570129417825562E-3</v>
      </c>
      <c r="J45" s="97">
        <v>1554.5508091795</v>
      </c>
      <c r="K45" s="175">
        <v>7.2256666666666671</v>
      </c>
    </row>
    <row r="46" spans="1:11" x14ac:dyDescent="0.2">
      <c r="A46" s="163" t="s">
        <v>2391</v>
      </c>
      <c r="B46" s="163" t="s">
        <v>448</v>
      </c>
      <c r="C46" s="160" t="s">
        <v>609</v>
      </c>
      <c r="D46" s="160" t="s">
        <v>172</v>
      </c>
      <c r="E46" s="160" t="s">
        <v>173</v>
      </c>
      <c r="F46" s="162">
        <v>71.194294370000009</v>
      </c>
      <c r="G46" s="162">
        <v>39.646599549999998</v>
      </c>
      <c r="H46" s="56">
        <f t="shared" si="0"/>
        <v>0.79572258852146649</v>
      </c>
      <c r="I46" s="96">
        <f t="shared" si="1"/>
        <v>4.7557962815386618E-3</v>
      </c>
      <c r="J46" s="97">
        <v>713.60713661</v>
      </c>
      <c r="K46" s="175">
        <v>8.5107142857142861</v>
      </c>
    </row>
    <row r="47" spans="1:11" x14ac:dyDescent="0.2">
      <c r="A47" s="163" t="s">
        <v>2203</v>
      </c>
      <c r="B47" s="163" t="s">
        <v>1935</v>
      </c>
      <c r="C47" s="160" t="s">
        <v>609</v>
      </c>
      <c r="D47" s="160" t="s">
        <v>583</v>
      </c>
      <c r="E47" s="160" t="s">
        <v>659</v>
      </c>
      <c r="F47" s="162">
        <v>66.680540359999995</v>
      </c>
      <c r="G47" s="162">
        <v>92.017276849999988</v>
      </c>
      <c r="H47" s="56">
        <f t="shared" si="0"/>
        <v>-0.27534760163900673</v>
      </c>
      <c r="I47" s="96">
        <f t="shared" si="1"/>
        <v>4.4542764093846382E-3</v>
      </c>
      <c r="J47" s="97">
        <v>2359.3851445500004</v>
      </c>
      <c r="K47" s="175">
        <v>9.0277619047619044</v>
      </c>
    </row>
    <row r="48" spans="1:11" x14ac:dyDescent="0.2">
      <c r="A48" s="163" t="s">
        <v>1204</v>
      </c>
      <c r="B48" s="163" t="s">
        <v>318</v>
      </c>
      <c r="C48" s="160" t="s">
        <v>609</v>
      </c>
      <c r="D48" s="160" t="s">
        <v>172</v>
      </c>
      <c r="E48" s="160" t="s">
        <v>173</v>
      </c>
      <c r="F48" s="162">
        <v>63.519076040000002</v>
      </c>
      <c r="G48" s="162">
        <v>57.027315510000001</v>
      </c>
      <c r="H48" s="56">
        <f t="shared" si="0"/>
        <v>0.1138359831940825</v>
      </c>
      <c r="I48" s="96">
        <f t="shared" si="1"/>
        <v>4.2430898193591225E-3</v>
      </c>
      <c r="J48" s="97">
        <v>474.64208391000005</v>
      </c>
      <c r="K48" s="175">
        <v>8.0309999999999988</v>
      </c>
    </row>
    <row r="49" spans="1:11" x14ac:dyDescent="0.2">
      <c r="A49" s="163" t="s">
        <v>2133</v>
      </c>
      <c r="B49" s="163" t="s">
        <v>1856</v>
      </c>
      <c r="C49" s="160" t="s">
        <v>609</v>
      </c>
      <c r="D49" s="160" t="s">
        <v>583</v>
      </c>
      <c r="E49" s="160" t="s">
        <v>173</v>
      </c>
      <c r="F49" s="162">
        <v>62.573016209999999</v>
      </c>
      <c r="G49" s="162">
        <v>19.291384100000002</v>
      </c>
      <c r="H49" s="56">
        <f t="shared" si="0"/>
        <v>2.243573187161827</v>
      </c>
      <c r="I49" s="96">
        <f t="shared" si="1"/>
        <v>4.1798927912624012E-3</v>
      </c>
      <c r="J49" s="97">
        <v>1390.67659899</v>
      </c>
      <c r="K49" s="175">
        <v>6.7343333333333328</v>
      </c>
    </row>
    <row r="50" spans="1:11" x14ac:dyDescent="0.2">
      <c r="A50" s="163" t="s">
        <v>1199</v>
      </c>
      <c r="B50" s="163" t="s">
        <v>313</v>
      </c>
      <c r="C50" s="160" t="s">
        <v>609</v>
      </c>
      <c r="D50" s="160" t="s">
        <v>172</v>
      </c>
      <c r="E50" s="160" t="s">
        <v>173</v>
      </c>
      <c r="F50" s="162">
        <v>61.277566210000003</v>
      </c>
      <c r="G50" s="162">
        <v>74.392941550000003</v>
      </c>
      <c r="H50" s="56">
        <f t="shared" si="0"/>
        <v>-0.17629865235514408</v>
      </c>
      <c r="I50" s="96">
        <f t="shared" si="1"/>
        <v>4.0933564143316777E-3</v>
      </c>
      <c r="J50" s="97">
        <v>438.82750238</v>
      </c>
      <c r="K50" s="175">
        <v>8.9950952380952369</v>
      </c>
    </row>
    <row r="51" spans="1:11" x14ac:dyDescent="0.2">
      <c r="A51" s="163" t="s">
        <v>1329</v>
      </c>
      <c r="B51" s="163" t="s">
        <v>1323</v>
      </c>
      <c r="C51" s="160" t="s">
        <v>3214</v>
      </c>
      <c r="D51" s="160" t="s">
        <v>172</v>
      </c>
      <c r="E51" s="160" t="s">
        <v>659</v>
      </c>
      <c r="F51" s="162">
        <v>57.289848799999994</v>
      </c>
      <c r="G51" s="162">
        <v>66.268950149999995</v>
      </c>
      <c r="H51" s="56">
        <f t="shared" si="0"/>
        <v>-0.13549484833660064</v>
      </c>
      <c r="I51" s="96">
        <f t="shared" si="1"/>
        <v>3.8269759157520547E-3</v>
      </c>
      <c r="J51" s="97">
        <v>494.73636512000002</v>
      </c>
      <c r="K51" s="175">
        <v>7.1608095238095233</v>
      </c>
    </row>
    <row r="52" spans="1:11" x14ac:dyDescent="0.2">
      <c r="A52" s="163" t="s">
        <v>2964</v>
      </c>
      <c r="B52" s="163" t="s">
        <v>1065</v>
      </c>
      <c r="C52" s="160" t="s">
        <v>3212</v>
      </c>
      <c r="D52" s="160" t="s">
        <v>172</v>
      </c>
      <c r="E52" s="160" t="s">
        <v>173</v>
      </c>
      <c r="F52" s="162">
        <v>57.239015200000004</v>
      </c>
      <c r="G52" s="162">
        <v>71.520621000000006</v>
      </c>
      <c r="H52" s="56">
        <f t="shared" si="0"/>
        <v>-0.199685148147693</v>
      </c>
      <c r="I52" s="96">
        <f t="shared" si="1"/>
        <v>3.8235802188356588E-3</v>
      </c>
      <c r="J52" s="97">
        <v>587.97123075112609</v>
      </c>
      <c r="K52" s="175">
        <v>10.398857142857141</v>
      </c>
    </row>
    <row r="53" spans="1:11" x14ac:dyDescent="0.2">
      <c r="A53" s="163" t="s">
        <v>2198</v>
      </c>
      <c r="B53" s="163" t="s">
        <v>1437</v>
      </c>
      <c r="C53" s="160" t="s">
        <v>609</v>
      </c>
      <c r="D53" s="160" t="s">
        <v>583</v>
      </c>
      <c r="E53" s="160" t="s">
        <v>173</v>
      </c>
      <c r="F53" s="162">
        <v>55.231315780000003</v>
      </c>
      <c r="G53" s="162">
        <v>66.479463850000002</v>
      </c>
      <c r="H53" s="56">
        <f t="shared" si="0"/>
        <v>-0.16919733431333916</v>
      </c>
      <c r="I53" s="96">
        <f t="shared" si="1"/>
        <v>3.6894654063977287E-3</v>
      </c>
      <c r="J53" s="97">
        <v>4986.6078474820733</v>
      </c>
      <c r="K53" s="175">
        <v>7.1510952380952384</v>
      </c>
    </row>
    <row r="54" spans="1:11" x14ac:dyDescent="0.2">
      <c r="A54" s="163" t="s">
        <v>1055</v>
      </c>
      <c r="B54" s="163" t="s">
        <v>947</v>
      </c>
      <c r="C54" s="160" t="s">
        <v>2565</v>
      </c>
      <c r="D54" s="160" t="s">
        <v>172</v>
      </c>
      <c r="E54" s="160" t="s">
        <v>173</v>
      </c>
      <c r="F54" s="162">
        <v>54.935162900000002</v>
      </c>
      <c r="G54" s="162">
        <v>45.620583369999999</v>
      </c>
      <c r="H54" s="56">
        <f t="shared" si="0"/>
        <v>0.20417493249604624</v>
      </c>
      <c r="I54" s="96">
        <f t="shared" si="1"/>
        <v>3.6696823215601822E-3</v>
      </c>
      <c r="J54" s="97">
        <v>2263.4022333140038</v>
      </c>
      <c r="K54" s="175">
        <v>4.8702857142857141</v>
      </c>
    </row>
    <row r="55" spans="1:11" x14ac:dyDescent="0.2">
      <c r="A55" s="163" t="s">
        <v>2968</v>
      </c>
      <c r="B55" s="163" t="s">
        <v>658</v>
      </c>
      <c r="C55" s="160" t="s">
        <v>3212</v>
      </c>
      <c r="D55" s="160" t="s">
        <v>172</v>
      </c>
      <c r="E55" s="160" t="s">
        <v>659</v>
      </c>
      <c r="F55" s="162">
        <v>53.946260909999999</v>
      </c>
      <c r="G55" s="162">
        <v>28.189948489999999</v>
      </c>
      <c r="H55" s="56">
        <f t="shared" si="0"/>
        <v>0.91367007744397633</v>
      </c>
      <c r="I55" s="96">
        <f t="shared" si="1"/>
        <v>3.6036234266941638E-3</v>
      </c>
      <c r="J55" s="97">
        <v>699.15347615474195</v>
      </c>
      <c r="K55" s="175">
        <v>18.977142857142859</v>
      </c>
    </row>
    <row r="56" spans="1:11" x14ac:dyDescent="0.2">
      <c r="A56" s="163" t="s">
        <v>1965</v>
      </c>
      <c r="B56" s="163" t="s">
        <v>95</v>
      </c>
      <c r="C56" s="160" t="s">
        <v>3215</v>
      </c>
      <c r="D56" s="160" t="s">
        <v>171</v>
      </c>
      <c r="E56" s="160" t="s">
        <v>659</v>
      </c>
      <c r="F56" s="162">
        <v>50.518023740000004</v>
      </c>
      <c r="G56" s="162">
        <v>88.773514469999995</v>
      </c>
      <c r="H56" s="56">
        <f t="shared" si="0"/>
        <v>-0.43093360624950816</v>
      </c>
      <c r="I56" s="96">
        <f t="shared" si="1"/>
        <v>3.3746163450229E-3</v>
      </c>
      <c r="J56" s="97">
        <v>667.76985210999999</v>
      </c>
      <c r="K56" s="175">
        <v>9.5267142857142844</v>
      </c>
    </row>
    <row r="57" spans="1:11" x14ac:dyDescent="0.2">
      <c r="A57" s="163" t="s">
        <v>2216</v>
      </c>
      <c r="B57" s="163" t="s">
        <v>1937</v>
      </c>
      <c r="C57" s="160" t="s">
        <v>609</v>
      </c>
      <c r="D57" s="160" t="s">
        <v>583</v>
      </c>
      <c r="E57" s="160" t="s">
        <v>659</v>
      </c>
      <c r="F57" s="162">
        <v>49.023465869999995</v>
      </c>
      <c r="G57" s="162">
        <v>46.380358740000005</v>
      </c>
      <c r="H57" s="56">
        <f t="shared" si="0"/>
        <v>5.6987638772196147E-2</v>
      </c>
      <c r="I57" s="96">
        <f t="shared" si="1"/>
        <v>3.2747795136646067E-3</v>
      </c>
      <c r="J57" s="97">
        <v>1534.9054403099999</v>
      </c>
      <c r="K57" s="175">
        <v>9.509095238095238</v>
      </c>
    </row>
    <row r="58" spans="1:11" x14ac:dyDescent="0.2">
      <c r="A58" s="163" t="s">
        <v>3008</v>
      </c>
      <c r="B58" s="163" t="s">
        <v>618</v>
      </c>
      <c r="C58" s="160" t="s">
        <v>3212</v>
      </c>
      <c r="D58" s="160" t="s">
        <v>171</v>
      </c>
      <c r="E58" s="160" t="s">
        <v>659</v>
      </c>
      <c r="F58" s="162">
        <v>48.856341880000002</v>
      </c>
      <c r="G58" s="162">
        <v>26.936703909999999</v>
      </c>
      <c r="H58" s="56">
        <f t="shared" si="0"/>
        <v>0.81374610803300795</v>
      </c>
      <c r="I58" s="96">
        <f t="shared" si="1"/>
        <v>3.263615590245867E-3</v>
      </c>
      <c r="J58" s="97">
        <v>2725.755797533332</v>
      </c>
      <c r="K58" s="175">
        <v>3.4148095238095251</v>
      </c>
    </row>
    <row r="59" spans="1:11" x14ac:dyDescent="0.2">
      <c r="A59" s="163" t="s">
        <v>2958</v>
      </c>
      <c r="B59" s="163" t="s">
        <v>638</v>
      </c>
      <c r="C59" s="160" t="s">
        <v>3212</v>
      </c>
      <c r="D59" s="160" t="s">
        <v>171</v>
      </c>
      <c r="E59" s="160" t="s">
        <v>659</v>
      </c>
      <c r="F59" s="162">
        <v>48.341761859999998</v>
      </c>
      <c r="G59" s="162">
        <v>109.56957588</v>
      </c>
      <c r="H59" s="56">
        <f t="shared" si="0"/>
        <v>-0.55880305758467452</v>
      </c>
      <c r="I59" s="96">
        <f t="shared" si="1"/>
        <v>3.2292415190183091E-3</v>
      </c>
      <c r="J59" s="97">
        <v>74.379681446399999</v>
      </c>
      <c r="K59" s="175">
        <v>11.70947619047619</v>
      </c>
    </row>
    <row r="60" spans="1:11" x14ac:dyDescent="0.2">
      <c r="A60" s="163" t="s">
        <v>1203</v>
      </c>
      <c r="B60" s="163" t="s">
        <v>317</v>
      </c>
      <c r="C60" s="160" t="s">
        <v>609</v>
      </c>
      <c r="D60" s="160" t="s">
        <v>172</v>
      </c>
      <c r="E60" s="160" t="s">
        <v>173</v>
      </c>
      <c r="F60" s="162">
        <v>48.186942200000004</v>
      </c>
      <c r="G60" s="162">
        <v>9.0229046400000001</v>
      </c>
      <c r="H60" s="56">
        <f t="shared" si="0"/>
        <v>4.3405132961706672</v>
      </c>
      <c r="I60" s="96">
        <f t="shared" si="1"/>
        <v>3.2188995278538135E-3</v>
      </c>
      <c r="J60" s="97">
        <v>195.71953822</v>
      </c>
      <c r="K60" s="175">
        <v>9.6770952380952373</v>
      </c>
    </row>
    <row r="61" spans="1:11" x14ac:dyDescent="0.2">
      <c r="A61" s="163" t="s">
        <v>1237</v>
      </c>
      <c r="B61" s="163" t="s">
        <v>375</v>
      </c>
      <c r="C61" s="160" t="s">
        <v>609</v>
      </c>
      <c r="D61" s="160" t="s">
        <v>172</v>
      </c>
      <c r="E61" s="160" t="s">
        <v>173</v>
      </c>
      <c r="F61" s="162">
        <v>47.242265020000005</v>
      </c>
      <c r="G61" s="162">
        <v>54.380083620000001</v>
      </c>
      <c r="H61" s="56">
        <f t="shared" si="0"/>
        <v>-0.13125795557575859</v>
      </c>
      <c r="I61" s="96">
        <f t="shared" si="1"/>
        <v>3.1557948611153569E-3</v>
      </c>
      <c r="J61" s="97">
        <v>878.12774585857824</v>
      </c>
      <c r="K61" s="175">
        <v>6.2651904761904769</v>
      </c>
    </row>
    <row r="62" spans="1:11" x14ac:dyDescent="0.2">
      <c r="A62" s="163" t="s">
        <v>2963</v>
      </c>
      <c r="B62" s="163" t="s">
        <v>124</v>
      </c>
      <c r="C62" s="160" t="s">
        <v>2564</v>
      </c>
      <c r="D62" s="160" t="s">
        <v>171</v>
      </c>
      <c r="E62" s="160" t="s">
        <v>659</v>
      </c>
      <c r="F62" s="162">
        <v>45.833178950000004</v>
      </c>
      <c r="G62" s="162">
        <v>86.371138260000009</v>
      </c>
      <c r="H62" s="56">
        <f t="shared" si="0"/>
        <v>-0.46934612796198205</v>
      </c>
      <c r="I62" s="96">
        <f t="shared" si="1"/>
        <v>3.0616675669076663E-3</v>
      </c>
      <c r="J62" s="97">
        <v>223.628020042</v>
      </c>
      <c r="K62" s="175">
        <v>11.825190476190469</v>
      </c>
    </row>
    <row r="63" spans="1:11" x14ac:dyDescent="0.2">
      <c r="A63" s="163" t="s">
        <v>2132</v>
      </c>
      <c r="B63" s="163" t="s">
        <v>1454</v>
      </c>
      <c r="C63" s="160" t="s">
        <v>609</v>
      </c>
      <c r="D63" s="160" t="s">
        <v>583</v>
      </c>
      <c r="E63" s="160" t="s">
        <v>173</v>
      </c>
      <c r="F63" s="162">
        <v>43.082780909999997</v>
      </c>
      <c r="G63" s="162">
        <v>48.25515506</v>
      </c>
      <c r="H63" s="56">
        <f t="shared" si="0"/>
        <v>-0.10718801221483432</v>
      </c>
      <c r="I63" s="96">
        <f t="shared" si="1"/>
        <v>2.8779403049531594E-3</v>
      </c>
      <c r="J63" s="97">
        <v>7695.4990545399996</v>
      </c>
      <c r="K63" s="175">
        <v>6.0114761904761904</v>
      </c>
    </row>
    <row r="64" spans="1:11" x14ac:dyDescent="0.2">
      <c r="A64" s="163" t="s">
        <v>2973</v>
      </c>
      <c r="B64" s="163" t="s">
        <v>93</v>
      </c>
      <c r="C64" s="160" t="s">
        <v>3212</v>
      </c>
      <c r="D64" s="160" t="s">
        <v>171</v>
      </c>
      <c r="E64" s="160" t="s">
        <v>659</v>
      </c>
      <c r="F64" s="162">
        <v>42.618353060000004</v>
      </c>
      <c r="G64" s="162">
        <v>103.33062799</v>
      </c>
      <c r="H64" s="56">
        <f t="shared" si="0"/>
        <v>-0.58755352707113651</v>
      </c>
      <c r="I64" s="96">
        <f t="shared" si="1"/>
        <v>2.8469164109512874E-3</v>
      </c>
      <c r="J64" s="97">
        <v>362.45213244300004</v>
      </c>
      <c r="K64" s="175">
        <v>1.6007619047619051</v>
      </c>
    </row>
    <row r="65" spans="1:11" x14ac:dyDescent="0.2">
      <c r="A65" s="163" t="s">
        <v>2966</v>
      </c>
      <c r="B65" s="163" t="s">
        <v>2369</v>
      </c>
      <c r="C65" s="160" t="s">
        <v>3212</v>
      </c>
      <c r="D65" s="160" t="s">
        <v>583</v>
      </c>
      <c r="E65" s="160" t="s">
        <v>659</v>
      </c>
      <c r="F65" s="162">
        <v>41.960501880000002</v>
      </c>
      <c r="G65" s="162">
        <v>44.781091429999996</v>
      </c>
      <c r="H65" s="56">
        <f t="shared" si="0"/>
        <v>-6.2986172510087757E-2</v>
      </c>
      <c r="I65" s="96">
        <f t="shared" si="1"/>
        <v>2.8029717911845636E-3</v>
      </c>
      <c r="J65" s="97">
        <v>896.68850099657902</v>
      </c>
      <c r="K65" s="175">
        <v>17.986809523809519</v>
      </c>
    </row>
    <row r="66" spans="1:11" x14ac:dyDescent="0.2">
      <c r="A66" s="163" t="s">
        <v>2965</v>
      </c>
      <c r="B66" s="163" t="s">
        <v>272</v>
      </c>
      <c r="C66" s="160" t="s">
        <v>3212</v>
      </c>
      <c r="D66" s="160" t="s">
        <v>171</v>
      </c>
      <c r="E66" s="160" t="s">
        <v>659</v>
      </c>
      <c r="F66" s="162">
        <v>39.185886920000002</v>
      </c>
      <c r="G66" s="162">
        <v>91.10943322</v>
      </c>
      <c r="H66" s="56">
        <f t="shared" si="0"/>
        <v>-0.56990307660702189</v>
      </c>
      <c r="I66" s="96">
        <f t="shared" si="1"/>
        <v>2.617626833049409E-3</v>
      </c>
      <c r="J66" s="97">
        <v>2184.397910635626</v>
      </c>
      <c r="K66" s="175">
        <v>7.6862380952380951</v>
      </c>
    </row>
    <row r="67" spans="1:11" x14ac:dyDescent="0.2">
      <c r="A67" s="163" t="s">
        <v>1210</v>
      </c>
      <c r="B67" s="163" t="s">
        <v>324</v>
      </c>
      <c r="C67" s="160" t="s">
        <v>609</v>
      </c>
      <c r="D67" s="160" t="s">
        <v>172</v>
      </c>
      <c r="E67" s="160" t="s">
        <v>173</v>
      </c>
      <c r="F67" s="162">
        <v>39.046814579999996</v>
      </c>
      <c r="G67" s="162">
        <v>42.354044219999999</v>
      </c>
      <c r="H67" s="56">
        <f t="shared" si="0"/>
        <v>-7.8085332839084476E-2</v>
      </c>
      <c r="I67" s="96">
        <f t="shared" si="1"/>
        <v>2.6083367667134806E-3</v>
      </c>
      <c r="J67" s="97">
        <v>86.960726099999988</v>
      </c>
      <c r="K67" s="175">
        <v>19.248238095238101</v>
      </c>
    </row>
    <row r="68" spans="1:11" x14ac:dyDescent="0.2">
      <c r="A68" s="163" t="s">
        <v>2923</v>
      </c>
      <c r="B68" s="163" t="s">
        <v>1104</v>
      </c>
      <c r="C68" s="160" t="s">
        <v>2565</v>
      </c>
      <c r="D68" s="160" t="s">
        <v>583</v>
      </c>
      <c r="E68" s="160" t="s">
        <v>173</v>
      </c>
      <c r="F68" s="162">
        <v>38.344455259999997</v>
      </c>
      <c r="G68" s="162">
        <v>37.143355319999998</v>
      </c>
      <c r="H68" s="56">
        <f t="shared" si="0"/>
        <v>3.2336872359866264E-2</v>
      </c>
      <c r="I68" s="96">
        <f t="shared" si="1"/>
        <v>2.5614189923058792E-3</v>
      </c>
      <c r="J68" s="97">
        <v>1080.1728060400001</v>
      </c>
      <c r="K68" s="175">
        <v>7.3614285714285712</v>
      </c>
    </row>
    <row r="69" spans="1:11" x14ac:dyDescent="0.2">
      <c r="A69" s="163" t="s">
        <v>2152</v>
      </c>
      <c r="B69" s="163" t="s">
        <v>1853</v>
      </c>
      <c r="C69" s="160" t="s">
        <v>609</v>
      </c>
      <c r="D69" s="160" t="s">
        <v>583</v>
      </c>
      <c r="E69" s="160" t="s">
        <v>173</v>
      </c>
      <c r="F69" s="162">
        <v>38.190326200000001</v>
      </c>
      <c r="G69" s="162">
        <v>20.902140210000002</v>
      </c>
      <c r="H69" s="56">
        <f t="shared" si="0"/>
        <v>0.82710123539066993</v>
      </c>
      <c r="I69" s="96">
        <f t="shared" si="1"/>
        <v>2.551123133390338E-3</v>
      </c>
      <c r="J69" s="97">
        <v>1187.94789771</v>
      </c>
      <c r="K69" s="175">
        <v>10.15390476190476</v>
      </c>
    </row>
    <row r="70" spans="1:11" x14ac:dyDescent="0.2">
      <c r="A70" s="163" t="s">
        <v>1212</v>
      </c>
      <c r="B70" s="163" t="s">
        <v>326</v>
      </c>
      <c r="C70" s="160" t="s">
        <v>609</v>
      </c>
      <c r="D70" s="160" t="s">
        <v>172</v>
      </c>
      <c r="E70" s="160" t="s">
        <v>173</v>
      </c>
      <c r="F70" s="162">
        <v>37.08097669</v>
      </c>
      <c r="G70" s="162">
        <v>29.07834089</v>
      </c>
      <c r="H70" s="56">
        <f t="shared" si="0"/>
        <v>0.27520950491202534</v>
      </c>
      <c r="I70" s="96">
        <f t="shared" si="1"/>
        <v>2.4770183147209382E-3</v>
      </c>
      <c r="J70" s="97">
        <v>112.31328499999999</v>
      </c>
      <c r="K70" s="175">
        <v>9.6687619047619044</v>
      </c>
    </row>
    <row r="71" spans="1:11" x14ac:dyDescent="0.2">
      <c r="A71" s="163" t="s">
        <v>2389</v>
      </c>
      <c r="B71" s="163" t="s">
        <v>234</v>
      </c>
      <c r="C71" s="160" t="s">
        <v>3215</v>
      </c>
      <c r="D71" s="160" t="s">
        <v>171</v>
      </c>
      <c r="E71" s="160" t="s">
        <v>659</v>
      </c>
      <c r="F71" s="162">
        <v>36.94848374</v>
      </c>
      <c r="G71" s="162">
        <v>65.837721850000008</v>
      </c>
      <c r="H71" s="56">
        <f t="shared" ref="H71:H134" si="2">IF(ISERROR(F71/G71-1),"",IF((F71/G71-1)&gt;10000%,"",F71/G71-1))</f>
        <v>-0.43879461953162957</v>
      </c>
      <c r="I71" s="96">
        <f t="shared" ref="I71:I134" si="3">F71/$F$1244</f>
        <v>2.4681677532466524E-3</v>
      </c>
      <c r="J71" s="97">
        <v>379.75695578</v>
      </c>
      <c r="K71" s="175">
        <v>6.2906190476190478</v>
      </c>
    </row>
    <row r="72" spans="1:11" x14ac:dyDescent="0.2">
      <c r="A72" s="163" t="s">
        <v>2161</v>
      </c>
      <c r="B72" s="163" t="s">
        <v>1455</v>
      </c>
      <c r="C72" s="160" t="s">
        <v>609</v>
      </c>
      <c r="D72" s="160" t="s">
        <v>583</v>
      </c>
      <c r="E72" s="160" t="s">
        <v>173</v>
      </c>
      <c r="F72" s="162">
        <v>36.602728290000002</v>
      </c>
      <c r="G72" s="162">
        <v>66.8712199</v>
      </c>
      <c r="H72" s="56">
        <f t="shared" si="2"/>
        <v>-0.45263854398445025</v>
      </c>
      <c r="I72" s="96">
        <f t="shared" si="3"/>
        <v>2.4450712045978799E-3</v>
      </c>
      <c r="J72" s="97">
        <v>4103.7710760800001</v>
      </c>
      <c r="K72" s="175">
        <v>9.3432857142857149</v>
      </c>
    </row>
    <row r="73" spans="1:11" x14ac:dyDescent="0.2">
      <c r="A73" s="163" t="s">
        <v>2896</v>
      </c>
      <c r="B73" s="163" t="s">
        <v>201</v>
      </c>
      <c r="C73" s="160" t="s">
        <v>2564</v>
      </c>
      <c r="D73" s="160" t="s">
        <v>171</v>
      </c>
      <c r="E73" s="160" t="s">
        <v>173</v>
      </c>
      <c r="F73" s="162">
        <v>35.901668200000003</v>
      </c>
      <c r="G73" s="162">
        <v>30.53329798</v>
      </c>
      <c r="H73" s="56">
        <f t="shared" si="2"/>
        <v>0.17582018894638907</v>
      </c>
      <c r="I73" s="96">
        <f t="shared" si="3"/>
        <v>2.3982402190721344E-3</v>
      </c>
      <c r="J73" s="97">
        <v>526.950654568</v>
      </c>
      <c r="K73" s="175">
        <v>6.6284285714285716</v>
      </c>
    </row>
    <row r="74" spans="1:11" x14ac:dyDescent="0.2">
      <c r="A74" s="163" t="s">
        <v>2639</v>
      </c>
      <c r="B74" s="163" t="s">
        <v>2640</v>
      </c>
      <c r="C74" s="160" t="s">
        <v>2605</v>
      </c>
      <c r="D74" s="160" t="s">
        <v>172</v>
      </c>
      <c r="E74" s="160" t="s">
        <v>173</v>
      </c>
      <c r="F74" s="162">
        <v>35.116338240000005</v>
      </c>
      <c r="G74" s="162">
        <v>48.801138780000002</v>
      </c>
      <c r="H74" s="56">
        <f t="shared" si="2"/>
        <v>-0.28041969679626388</v>
      </c>
      <c r="I74" s="96">
        <f t="shared" si="3"/>
        <v>2.3457799856138376E-3</v>
      </c>
      <c r="J74" s="97">
        <v>18047.297391</v>
      </c>
      <c r="K74" s="175">
        <v>6.6313809523809528</v>
      </c>
    </row>
    <row r="75" spans="1:11" x14ac:dyDescent="0.2">
      <c r="A75" s="163" t="s">
        <v>1732</v>
      </c>
      <c r="B75" s="163" t="s">
        <v>408</v>
      </c>
      <c r="C75" s="160" t="s">
        <v>608</v>
      </c>
      <c r="D75" s="160" t="s">
        <v>171</v>
      </c>
      <c r="E75" s="160" t="s">
        <v>659</v>
      </c>
      <c r="F75" s="162">
        <v>35.057158299999998</v>
      </c>
      <c r="G75" s="162">
        <v>56.907850000000003</v>
      </c>
      <c r="H75" s="56">
        <f t="shared" si="2"/>
        <v>-0.38396621380002938</v>
      </c>
      <c r="I75" s="96">
        <f t="shared" si="3"/>
        <v>2.3418267511435159E-3</v>
      </c>
      <c r="J75" s="97">
        <v>42.009873800000001</v>
      </c>
      <c r="K75" s="175">
        <v>10.79295238095238</v>
      </c>
    </row>
    <row r="76" spans="1:11" x14ac:dyDescent="0.2">
      <c r="A76" s="163" t="s">
        <v>1307</v>
      </c>
      <c r="B76" s="163" t="s">
        <v>3357</v>
      </c>
      <c r="C76" s="160" t="s">
        <v>2563</v>
      </c>
      <c r="D76" s="160" t="s">
        <v>171</v>
      </c>
      <c r="E76" s="160" t="s">
        <v>659</v>
      </c>
      <c r="F76" s="162">
        <v>34.974536749999999</v>
      </c>
      <c r="G76" s="162">
        <v>27.67343005</v>
      </c>
      <c r="H76" s="56">
        <f t="shared" si="2"/>
        <v>0.26383092687854215</v>
      </c>
      <c r="I76" s="96">
        <f t="shared" si="3"/>
        <v>2.336307611390225E-3</v>
      </c>
      <c r="J76" s="97">
        <v>1411.8692251</v>
      </c>
      <c r="K76" s="175">
        <v>6.9624166666666687</v>
      </c>
    </row>
    <row r="77" spans="1:11" x14ac:dyDescent="0.2">
      <c r="A77" s="163" t="s">
        <v>1193</v>
      </c>
      <c r="B77" s="163" t="s">
        <v>443</v>
      </c>
      <c r="C77" s="160" t="s">
        <v>609</v>
      </c>
      <c r="D77" s="160" t="s">
        <v>172</v>
      </c>
      <c r="E77" s="160" t="s">
        <v>173</v>
      </c>
      <c r="F77" s="162">
        <v>33.965218440000001</v>
      </c>
      <c r="G77" s="162">
        <v>21.13737205</v>
      </c>
      <c r="H77" s="56">
        <f t="shared" si="2"/>
        <v>0.60687990728724484</v>
      </c>
      <c r="I77" s="96">
        <f t="shared" si="3"/>
        <v>2.2688849013533718E-3</v>
      </c>
      <c r="J77" s="97">
        <v>684.27292900999998</v>
      </c>
      <c r="K77" s="175">
        <v>11.1732380952381</v>
      </c>
    </row>
    <row r="78" spans="1:11" x14ac:dyDescent="0.2">
      <c r="A78" s="163" t="s">
        <v>1085</v>
      </c>
      <c r="B78" s="163" t="s">
        <v>28</v>
      </c>
      <c r="C78" s="160" t="s">
        <v>3214</v>
      </c>
      <c r="D78" s="160" t="s">
        <v>172</v>
      </c>
      <c r="E78" s="160" t="s">
        <v>173</v>
      </c>
      <c r="F78" s="162">
        <v>33.87288882</v>
      </c>
      <c r="G78" s="162">
        <v>61.567536279999999</v>
      </c>
      <c r="H78" s="56">
        <f t="shared" si="2"/>
        <v>-0.44982549462510346</v>
      </c>
      <c r="I78" s="96">
        <f t="shared" si="3"/>
        <v>2.26271726014901E-3</v>
      </c>
      <c r="J78" s="97">
        <v>333.27524608692113</v>
      </c>
      <c r="K78" s="175">
        <v>9.3997142857142855</v>
      </c>
    </row>
    <row r="79" spans="1:11" x14ac:dyDescent="0.2">
      <c r="A79" s="163" t="s">
        <v>2146</v>
      </c>
      <c r="B79" s="163" t="s">
        <v>1858</v>
      </c>
      <c r="C79" s="160" t="s">
        <v>609</v>
      </c>
      <c r="D79" s="160" t="s">
        <v>583</v>
      </c>
      <c r="E79" s="160" t="s">
        <v>173</v>
      </c>
      <c r="F79" s="162">
        <v>32.713847270000002</v>
      </c>
      <c r="G79" s="162">
        <v>31.517931430000001</v>
      </c>
      <c r="H79" s="56">
        <f t="shared" si="2"/>
        <v>3.794398254390785E-2</v>
      </c>
      <c r="I79" s="96">
        <f t="shared" si="3"/>
        <v>2.1852930010504952E-3</v>
      </c>
      <c r="J79" s="97">
        <v>3428.9067612499998</v>
      </c>
      <c r="K79" s="175">
        <v>6.4083333333333332</v>
      </c>
    </row>
    <row r="80" spans="1:11" x14ac:dyDescent="0.2">
      <c r="A80" s="163" t="s">
        <v>1969</v>
      </c>
      <c r="B80" s="163" t="s">
        <v>212</v>
      </c>
      <c r="C80" s="160" t="s">
        <v>3216</v>
      </c>
      <c r="D80" s="160" t="s">
        <v>172</v>
      </c>
      <c r="E80" s="160" t="s">
        <v>173</v>
      </c>
      <c r="F80" s="162">
        <v>32.537538260000005</v>
      </c>
      <c r="G80" s="162">
        <v>31.264647010000001</v>
      </c>
      <c r="H80" s="56">
        <f t="shared" si="2"/>
        <v>4.0713437435991873E-2</v>
      </c>
      <c r="I80" s="96">
        <f t="shared" si="3"/>
        <v>2.1735155160486487E-3</v>
      </c>
      <c r="J80" s="97">
        <v>2506.6353650000001</v>
      </c>
      <c r="K80" s="175">
        <v>4.3667619047619048</v>
      </c>
    </row>
    <row r="81" spans="1:11" x14ac:dyDescent="0.2">
      <c r="A81" s="163" t="s">
        <v>1733</v>
      </c>
      <c r="B81" s="163" t="s">
        <v>409</v>
      </c>
      <c r="C81" s="160" t="s">
        <v>608</v>
      </c>
      <c r="D81" s="160" t="s">
        <v>171</v>
      </c>
      <c r="E81" s="160" t="s">
        <v>659</v>
      </c>
      <c r="F81" s="162">
        <v>32.344986239999997</v>
      </c>
      <c r="G81" s="162">
        <v>41.79429399</v>
      </c>
      <c r="H81" s="56">
        <f t="shared" si="2"/>
        <v>-0.22609085709788301</v>
      </c>
      <c r="I81" s="96">
        <f t="shared" si="3"/>
        <v>2.1606529940049624E-3</v>
      </c>
      <c r="J81" s="97">
        <v>82.493653739999999</v>
      </c>
      <c r="K81" s="175">
        <v>11.489333333333329</v>
      </c>
    </row>
    <row r="82" spans="1:11" x14ac:dyDescent="0.2">
      <c r="A82" s="163" t="s">
        <v>2202</v>
      </c>
      <c r="B82" s="163" t="s">
        <v>1458</v>
      </c>
      <c r="C82" s="160" t="s">
        <v>609</v>
      </c>
      <c r="D82" s="160" t="s">
        <v>583</v>
      </c>
      <c r="E82" s="160" t="s">
        <v>173</v>
      </c>
      <c r="F82" s="162">
        <v>31.494498960000001</v>
      </c>
      <c r="G82" s="162">
        <v>69.158422999999999</v>
      </c>
      <c r="H82" s="56">
        <f t="shared" si="2"/>
        <v>-0.54460356969099766</v>
      </c>
      <c r="I82" s="96">
        <f t="shared" si="3"/>
        <v>2.1038402356299839E-3</v>
      </c>
      <c r="J82" s="97">
        <v>4360.2013056800006</v>
      </c>
      <c r="K82" s="175">
        <v>5.6321428571428571</v>
      </c>
    </row>
    <row r="83" spans="1:11" x14ac:dyDescent="0.2">
      <c r="A83" s="163" t="s">
        <v>2396</v>
      </c>
      <c r="B83" s="163" t="s">
        <v>112</v>
      </c>
      <c r="C83" s="160" t="s">
        <v>3213</v>
      </c>
      <c r="D83" s="160" t="s">
        <v>172</v>
      </c>
      <c r="E83" s="160" t="s">
        <v>173</v>
      </c>
      <c r="F83" s="162">
        <v>31.424769680000001</v>
      </c>
      <c r="G83" s="162">
        <v>23.387897989999999</v>
      </c>
      <c r="H83" s="56">
        <f t="shared" si="2"/>
        <v>0.34363377561490727</v>
      </c>
      <c r="I83" s="96">
        <f t="shared" si="3"/>
        <v>2.0991823026667755E-3</v>
      </c>
      <c r="J83" s="97">
        <v>1068.6341099700001</v>
      </c>
      <c r="K83" s="175">
        <v>16.928714285714289</v>
      </c>
    </row>
    <row r="84" spans="1:11" x14ac:dyDescent="0.2">
      <c r="A84" s="163" t="s">
        <v>2982</v>
      </c>
      <c r="B84" s="163" t="s">
        <v>399</v>
      </c>
      <c r="C84" s="160" t="s">
        <v>3212</v>
      </c>
      <c r="D84" s="160" t="s">
        <v>171</v>
      </c>
      <c r="E84" s="160" t="s">
        <v>659</v>
      </c>
      <c r="F84" s="162">
        <v>31.420443649999999</v>
      </c>
      <c r="G84" s="162">
        <v>15.134584519999999</v>
      </c>
      <c r="H84" s="56">
        <f t="shared" si="2"/>
        <v>1.0760691255500685</v>
      </c>
      <c r="I84" s="96">
        <f t="shared" si="3"/>
        <v>2.0988933228044161E-3</v>
      </c>
      <c r="J84" s="97">
        <v>600.82357760289096</v>
      </c>
      <c r="K84" s="175">
        <v>15.602619047619051</v>
      </c>
    </row>
    <row r="85" spans="1:11" x14ac:dyDescent="0.2">
      <c r="A85" s="163" t="s">
        <v>1216</v>
      </c>
      <c r="B85" s="163" t="s">
        <v>329</v>
      </c>
      <c r="C85" s="160" t="s">
        <v>609</v>
      </c>
      <c r="D85" s="160" t="s">
        <v>172</v>
      </c>
      <c r="E85" s="160" t="s">
        <v>173</v>
      </c>
      <c r="F85" s="162">
        <v>31.360489350000002</v>
      </c>
      <c r="G85" s="162">
        <v>60.771817770000006</v>
      </c>
      <c r="H85" s="56">
        <f t="shared" si="2"/>
        <v>-0.4839632826405087</v>
      </c>
      <c r="I85" s="96">
        <f t="shared" si="3"/>
        <v>2.0948883608966485E-3</v>
      </c>
      <c r="J85" s="97">
        <v>372.78911522999999</v>
      </c>
      <c r="K85" s="175">
        <v>11.103428571428569</v>
      </c>
    </row>
    <row r="86" spans="1:11" x14ac:dyDescent="0.2">
      <c r="A86" s="163" t="s">
        <v>1062</v>
      </c>
      <c r="B86" s="163" t="s">
        <v>1063</v>
      </c>
      <c r="C86" s="160" t="s">
        <v>2565</v>
      </c>
      <c r="D86" s="160" t="s">
        <v>172</v>
      </c>
      <c r="E86" s="160" t="s">
        <v>659</v>
      </c>
      <c r="F86" s="162">
        <v>30.89196188</v>
      </c>
      <c r="G86" s="162">
        <v>12.66582618</v>
      </c>
      <c r="H86" s="56">
        <f t="shared" si="2"/>
        <v>1.4390009337709069</v>
      </c>
      <c r="I86" s="96">
        <f t="shared" si="3"/>
        <v>2.0635906112758074E-3</v>
      </c>
      <c r="J86" s="97">
        <v>386.67187568000003</v>
      </c>
      <c r="K86" s="175">
        <v>13.00719047619048</v>
      </c>
    </row>
    <row r="87" spans="1:11" x14ac:dyDescent="0.2">
      <c r="A87" s="163" t="s">
        <v>2762</v>
      </c>
      <c r="B87" s="163" t="s">
        <v>210</v>
      </c>
      <c r="C87" s="160" t="s">
        <v>1163</v>
      </c>
      <c r="D87" s="160" t="s">
        <v>171</v>
      </c>
      <c r="E87" s="160" t="s">
        <v>659</v>
      </c>
      <c r="F87" s="162">
        <v>30.871043760000003</v>
      </c>
      <c r="G87" s="162">
        <v>52.97439851</v>
      </c>
      <c r="H87" s="56">
        <f t="shared" si="2"/>
        <v>-0.41724597865566204</v>
      </c>
      <c r="I87" s="96">
        <f t="shared" si="3"/>
        <v>2.0621932757422076E-3</v>
      </c>
      <c r="J87" s="97">
        <v>931.94067500000006</v>
      </c>
      <c r="K87" s="175">
        <v>9.6147619047619042</v>
      </c>
    </row>
    <row r="88" spans="1:11" x14ac:dyDescent="0.2">
      <c r="A88" s="163" t="s">
        <v>2134</v>
      </c>
      <c r="B88" s="163" t="s">
        <v>1861</v>
      </c>
      <c r="C88" s="160" t="s">
        <v>609</v>
      </c>
      <c r="D88" s="160" t="s">
        <v>583</v>
      </c>
      <c r="E88" s="160" t="s">
        <v>659</v>
      </c>
      <c r="F88" s="162">
        <v>30.847081670000001</v>
      </c>
      <c r="G88" s="162">
        <v>34.199014979999994</v>
      </c>
      <c r="H88" s="56">
        <f t="shared" si="2"/>
        <v>-9.801256884036702E-2</v>
      </c>
      <c r="I88" s="96">
        <f t="shared" si="3"/>
        <v>2.0605926022679026E-3</v>
      </c>
      <c r="J88" s="97">
        <v>3376.7451705175085</v>
      </c>
      <c r="K88" s="175">
        <v>9.6552380952380954</v>
      </c>
    </row>
    <row r="89" spans="1:11" x14ac:dyDescent="0.2">
      <c r="A89" s="163" t="s">
        <v>2805</v>
      </c>
      <c r="B89" s="163" t="s">
        <v>387</v>
      </c>
      <c r="C89" s="160" t="s">
        <v>1163</v>
      </c>
      <c r="D89" s="160" t="s">
        <v>171</v>
      </c>
      <c r="E89" s="160" t="s">
        <v>659</v>
      </c>
      <c r="F89" s="162">
        <v>30.77957571</v>
      </c>
      <c r="G89" s="162">
        <v>60.124959259999997</v>
      </c>
      <c r="H89" s="56">
        <f t="shared" si="2"/>
        <v>-0.48807323798925095</v>
      </c>
      <c r="I89" s="96">
        <f t="shared" si="3"/>
        <v>2.0560831876246279E-3</v>
      </c>
      <c r="J89" s="97">
        <v>1280.28586376</v>
      </c>
      <c r="K89" s="175">
        <v>12.998428571428571</v>
      </c>
    </row>
    <row r="90" spans="1:11" x14ac:dyDescent="0.2">
      <c r="A90" s="163" t="s">
        <v>2972</v>
      </c>
      <c r="B90" s="163" t="s">
        <v>1328</v>
      </c>
      <c r="C90" s="160" t="s">
        <v>3212</v>
      </c>
      <c r="D90" s="160" t="s">
        <v>172</v>
      </c>
      <c r="E90" s="160" t="s">
        <v>659</v>
      </c>
      <c r="F90" s="162">
        <v>30.513711539999999</v>
      </c>
      <c r="G90" s="162">
        <v>27.221840239999999</v>
      </c>
      <c r="H90" s="56">
        <f t="shared" si="2"/>
        <v>0.12092758134561743</v>
      </c>
      <c r="I90" s="96">
        <f t="shared" si="3"/>
        <v>2.0383233960251882E-3</v>
      </c>
      <c r="J90" s="97">
        <v>3215.146884030542</v>
      </c>
      <c r="K90" s="175">
        <v>5.5930476190476188</v>
      </c>
    </row>
    <row r="91" spans="1:11" x14ac:dyDescent="0.2">
      <c r="A91" s="163" t="s">
        <v>1221</v>
      </c>
      <c r="B91" s="163" t="s">
        <v>14</v>
      </c>
      <c r="C91" s="160" t="s">
        <v>609</v>
      </c>
      <c r="D91" s="160" t="s">
        <v>172</v>
      </c>
      <c r="E91" s="160" t="s">
        <v>173</v>
      </c>
      <c r="F91" s="162">
        <v>29.76771832</v>
      </c>
      <c r="G91" s="162">
        <v>41.748141600000004</v>
      </c>
      <c r="H91" s="56">
        <f t="shared" si="2"/>
        <v>-0.28696901995752555</v>
      </c>
      <c r="I91" s="96">
        <f t="shared" si="3"/>
        <v>1.9884908664225907E-3</v>
      </c>
      <c r="J91" s="97">
        <v>1153.6686993199999</v>
      </c>
      <c r="K91" s="175">
        <v>14.615380952380949</v>
      </c>
    </row>
    <row r="92" spans="1:11" x14ac:dyDescent="0.2">
      <c r="A92" s="163" t="s">
        <v>1075</v>
      </c>
      <c r="B92" s="163" t="s">
        <v>1938</v>
      </c>
      <c r="C92" s="160" t="s">
        <v>609</v>
      </c>
      <c r="D92" s="160" t="s">
        <v>172</v>
      </c>
      <c r="E92" s="160" t="s">
        <v>659</v>
      </c>
      <c r="F92" s="162">
        <v>28.839681930000001</v>
      </c>
      <c r="G92" s="162">
        <v>43.197229380000003</v>
      </c>
      <c r="H92" s="56">
        <f t="shared" si="2"/>
        <v>-0.33237195199948266</v>
      </c>
      <c r="I92" s="96">
        <f t="shared" si="3"/>
        <v>1.9264978085272893E-3</v>
      </c>
      <c r="J92" s="97">
        <v>2994.8279443500001</v>
      </c>
      <c r="K92" s="175">
        <v>7.2955714285714279</v>
      </c>
    </row>
    <row r="93" spans="1:11" x14ac:dyDescent="0.2">
      <c r="A93" s="163" t="s">
        <v>2895</v>
      </c>
      <c r="B93" s="163" t="s">
        <v>203</v>
      </c>
      <c r="C93" s="160" t="s">
        <v>2564</v>
      </c>
      <c r="D93" s="160" t="s">
        <v>171</v>
      </c>
      <c r="E93" s="160" t="s">
        <v>173</v>
      </c>
      <c r="F93" s="162">
        <v>28.31802179</v>
      </c>
      <c r="G93" s="162">
        <v>28.042541320000002</v>
      </c>
      <c r="H93" s="56">
        <f t="shared" si="2"/>
        <v>9.823662800615196E-3</v>
      </c>
      <c r="I93" s="96">
        <f t="shared" si="3"/>
        <v>1.8916507835515862E-3</v>
      </c>
      <c r="J93" s="97">
        <v>1482.5620836095</v>
      </c>
      <c r="K93" s="175">
        <v>9.7142857142857135</v>
      </c>
    </row>
    <row r="94" spans="1:11" x14ac:dyDescent="0.2">
      <c r="A94" s="163" t="s">
        <v>2878</v>
      </c>
      <c r="B94" s="163" t="s">
        <v>125</v>
      </c>
      <c r="C94" s="160" t="s">
        <v>2564</v>
      </c>
      <c r="D94" s="160" t="s">
        <v>171</v>
      </c>
      <c r="E94" s="160" t="s">
        <v>659</v>
      </c>
      <c r="F94" s="162">
        <v>28.107001950000001</v>
      </c>
      <c r="G94" s="162">
        <v>66.21157504</v>
      </c>
      <c r="H94" s="56">
        <f t="shared" si="2"/>
        <v>-0.57549715539888779</v>
      </c>
      <c r="I94" s="96">
        <f t="shared" si="3"/>
        <v>1.8775546066137645E-3</v>
      </c>
      <c r="J94" s="97">
        <v>286.73501782649998</v>
      </c>
      <c r="K94" s="175">
        <v>9.2514285714285709</v>
      </c>
    </row>
    <row r="95" spans="1:11" x14ac:dyDescent="0.2">
      <c r="A95" s="163" t="s">
        <v>2876</v>
      </c>
      <c r="B95" s="163" t="s">
        <v>410</v>
      </c>
      <c r="C95" s="160" t="s">
        <v>2564</v>
      </c>
      <c r="D95" s="160" t="s">
        <v>172</v>
      </c>
      <c r="E95" s="160" t="s">
        <v>173</v>
      </c>
      <c r="F95" s="162">
        <v>27.887593590000002</v>
      </c>
      <c r="G95" s="162">
        <v>31.209096769999999</v>
      </c>
      <c r="H95" s="56">
        <f t="shared" si="2"/>
        <v>-0.10642740494793235</v>
      </c>
      <c r="I95" s="96">
        <f t="shared" si="3"/>
        <v>1.8628980744876988E-3</v>
      </c>
      <c r="J95" s="97">
        <v>6788.3685359339997</v>
      </c>
      <c r="K95" s="175">
        <v>6.013238095238095</v>
      </c>
    </row>
    <row r="96" spans="1:11" x14ac:dyDescent="0.2">
      <c r="A96" s="163" t="s">
        <v>1233</v>
      </c>
      <c r="B96" s="163" t="s">
        <v>436</v>
      </c>
      <c r="C96" s="160" t="s">
        <v>609</v>
      </c>
      <c r="D96" s="160" t="s">
        <v>172</v>
      </c>
      <c r="E96" s="160" t="s">
        <v>173</v>
      </c>
      <c r="F96" s="162">
        <v>27.59767695</v>
      </c>
      <c r="G96" s="162">
        <v>46.447114630000002</v>
      </c>
      <c r="H96" s="56">
        <f t="shared" si="2"/>
        <v>-0.40582580489995013</v>
      </c>
      <c r="I96" s="96">
        <f t="shared" si="3"/>
        <v>1.8435315720078428E-3</v>
      </c>
      <c r="J96" s="97">
        <v>647.99810902000002</v>
      </c>
      <c r="K96" s="175">
        <v>8.333619047619047</v>
      </c>
    </row>
    <row r="97" spans="1:11" x14ac:dyDescent="0.2">
      <c r="A97" s="163" t="s">
        <v>2227</v>
      </c>
      <c r="B97" s="163" t="s">
        <v>1453</v>
      </c>
      <c r="C97" s="160" t="s">
        <v>609</v>
      </c>
      <c r="D97" s="160" t="s">
        <v>583</v>
      </c>
      <c r="E97" s="160" t="s">
        <v>173</v>
      </c>
      <c r="F97" s="162">
        <v>27.47576024</v>
      </c>
      <c r="G97" s="162">
        <v>60.274511789999998</v>
      </c>
      <c r="H97" s="56">
        <f t="shared" si="2"/>
        <v>-0.54415623745361574</v>
      </c>
      <c r="I97" s="96">
        <f t="shared" si="3"/>
        <v>1.8353875059530251E-3</v>
      </c>
      <c r="J97" s="97">
        <v>3188.8741172573036</v>
      </c>
      <c r="K97" s="175">
        <v>14.26761904761905</v>
      </c>
    </row>
    <row r="98" spans="1:11" x14ac:dyDescent="0.2">
      <c r="A98" s="163" t="s">
        <v>2970</v>
      </c>
      <c r="B98" s="163" t="s">
        <v>245</v>
      </c>
      <c r="C98" s="160" t="s">
        <v>3212</v>
      </c>
      <c r="D98" s="160" t="s">
        <v>583</v>
      </c>
      <c r="E98" s="160" t="s">
        <v>659</v>
      </c>
      <c r="F98" s="162">
        <v>27.326783930000001</v>
      </c>
      <c r="G98" s="162">
        <v>41.037826420000002</v>
      </c>
      <c r="H98" s="56">
        <f t="shared" si="2"/>
        <v>-0.33410742444482522</v>
      </c>
      <c r="I98" s="96">
        <f t="shared" si="3"/>
        <v>1.8254358519980995E-3</v>
      </c>
      <c r="J98" s="97">
        <v>816.6903772626589</v>
      </c>
      <c r="K98" s="175">
        <v>13.4337619047619</v>
      </c>
    </row>
    <row r="99" spans="1:11" x14ac:dyDescent="0.2">
      <c r="A99" s="163" t="s">
        <v>2998</v>
      </c>
      <c r="B99" s="163" t="s">
        <v>614</v>
      </c>
      <c r="C99" s="160" t="s">
        <v>3212</v>
      </c>
      <c r="D99" s="160" t="s">
        <v>583</v>
      </c>
      <c r="E99" s="160" t="s">
        <v>659</v>
      </c>
      <c r="F99" s="162">
        <v>27.17274441</v>
      </c>
      <c r="G99" s="162">
        <v>12.82728264</v>
      </c>
      <c r="H99" s="56">
        <f t="shared" si="2"/>
        <v>1.118355475014309</v>
      </c>
      <c r="I99" s="96">
        <f t="shared" si="3"/>
        <v>1.8151459743764638E-3</v>
      </c>
      <c r="J99" s="97">
        <v>388.78793703759999</v>
      </c>
      <c r="K99" s="175">
        <v>16.919095238095242</v>
      </c>
    </row>
    <row r="100" spans="1:11" x14ac:dyDescent="0.2">
      <c r="A100" s="163" t="s">
        <v>2397</v>
      </c>
      <c r="B100" s="163" t="s">
        <v>146</v>
      </c>
      <c r="C100" s="160" t="s">
        <v>609</v>
      </c>
      <c r="D100" s="160" t="s">
        <v>172</v>
      </c>
      <c r="E100" s="160" t="s">
        <v>659</v>
      </c>
      <c r="F100" s="162">
        <v>27.09520066</v>
      </c>
      <c r="G100" s="162">
        <v>44.477264700000006</v>
      </c>
      <c r="H100" s="56">
        <f t="shared" si="2"/>
        <v>-0.39080784659853429</v>
      </c>
      <c r="I100" s="96">
        <f t="shared" si="3"/>
        <v>1.8099660329054523E-3</v>
      </c>
      <c r="J100" s="97">
        <v>1822.1271367500001</v>
      </c>
      <c r="K100" s="175">
        <v>7.5676666666666659</v>
      </c>
    </row>
    <row r="101" spans="1:11" x14ac:dyDescent="0.2">
      <c r="A101" s="163" t="s">
        <v>2183</v>
      </c>
      <c r="B101" s="163" t="s">
        <v>1939</v>
      </c>
      <c r="C101" s="160" t="s">
        <v>609</v>
      </c>
      <c r="D101" s="160" t="s">
        <v>172</v>
      </c>
      <c r="E101" s="160" t="s">
        <v>659</v>
      </c>
      <c r="F101" s="162">
        <v>26.945370390000001</v>
      </c>
      <c r="G101" s="162">
        <v>22.76992001</v>
      </c>
      <c r="H101" s="56">
        <f t="shared" si="2"/>
        <v>0.18337571577617506</v>
      </c>
      <c r="I101" s="96">
        <f t="shared" si="3"/>
        <v>1.799957334213606E-3</v>
      </c>
      <c r="J101" s="97">
        <v>414.13618894841687</v>
      </c>
      <c r="K101" s="175">
        <v>21.987809523809521</v>
      </c>
    </row>
    <row r="102" spans="1:11" x14ac:dyDescent="0.2">
      <c r="A102" s="163" t="s">
        <v>2175</v>
      </c>
      <c r="B102" s="163" t="s">
        <v>1947</v>
      </c>
      <c r="C102" s="160" t="s">
        <v>609</v>
      </c>
      <c r="D102" s="160" t="s">
        <v>583</v>
      </c>
      <c r="E102" s="160" t="s">
        <v>173</v>
      </c>
      <c r="F102" s="162">
        <v>26.708243969999998</v>
      </c>
      <c r="G102" s="162">
        <v>24.71045556</v>
      </c>
      <c r="H102" s="56">
        <f t="shared" si="2"/>
        <v>8.0847898783133587E-2</v>
      </c>
      <c r="I102" s="96">
        <f t="shared" si="3"/>
        <v>1.784117231344832E-3</v>
      </c>
      <c r="J102" s="97">
        <v>1364.74261118</v>
      </c>
      <c r="K102" s="175">
        <v>13.804190476190479</v>
      </c>
    </row>
    <row r="103" spans="1:11" x14ac:dyDescent="0.2">
      <c r="A103" s="163" t="s">
        <v>1213</v>
      </c>
      <c r="B103" s="163" t="s">
        <v>327</v>
      </c>
      <c r="C103" s="160" t="s">
        <v>609</v>
      </c>
      <c r="D103" s="160" t="s">
        <v>172</v>
      </c>
      <c r="E103" s="160" t="s">
        <v>173</v>
      </c>
      <c r="F103" s="162">
        <v>26.663889670000003</v>
      </c>
      <c r="G103" s="162">
        <v>55.42060094</v>
      </c>
      <c r="H103" s="56">
        <f t="shared" si="2"/>
        <v>-0.51888126043838589</v>
      </c>
      <c r="I103" s="96">
        <f t="shared" si="3"/>
        <v>1.7811543532535912E-3</v>
      </c>
      <c r="J103" s="97">
        <v>393.93931795999998</v>
      </c>
      <c r="K103" s="175">
        <v>11.437761904761899</v>
      </c>
    </row>
    <row r="104" spans="1:11" x14ac:dyDescent="0.2">
      <c r="A104" s="163" t="s">
        <v>2151</v>
      </c>
      <c r="B104" s="163" t="s">
        <v>1817</v>
      </c>
      <c r="C104" s="160" t="s">
        <v>609</v>
      </c>
      <c r="D104" s="160" t="s">
        <v>583</v>
      </c>
      <c r="E104" s="160" t="s">
        <v>173</v>
      </c>
      <c r="F104" s="162">
        <v>26.64994956</v>
      </c>
      <c r="G104" s="162">
        <v>31.173759059999998</v>
      </c>
      <c r="H104" s="56">
        <f t="shared" si="2"/>
        <v>-0.14511594483337864</v>
      </c>
      <c r="I104" s="96">
        <f t="shared" si="3"/>
        <v>1.780223150495155E-3</v>
      </c>
      <c r="J104" s="97">
        <v>4007.4655751599998</v>
      </c>
      <c r="K104" s="175">
        <v>7.7569999999999997</v>
      </c>
    </row>
    <row r="105" spans="1:11" x14ac:dyDescent="0.2">
      <c r="A105" s="163" t="s">
        <v>2185</v>
      </c>
      <c r="B105" s="163" t="s">
        <v>1943</v>
      </c>
      <c r="C105" s="160" t="s">
        <v>609</v>
      </c>
      <c r="D105" s="160" t="s">
        <v>583</v>
      </c>
      <c r="E105" s="160" t="s">
        <v>173</v>
      </c>
      <c r="F105" s="162">
        <v>26.201885699999998</v>
      </c>
      <c r="G105" s="162">
        <v>35.578927759999999</v>
      </c>
      <c r="H105" s="56">
        <f t="shared" si="2"/>
        <v>-0.2635560611397133</v>
      </c>
      <c r="I105" s="96">
        <f t="shared" si="3"/>
        <v>1.7502923750287182E-3</v>
      </c>
      <c r="J105" s="97">
        <v>2350.6363961500001</v>
      </c>
      <c r="K105" s="175">
        <v>15.970190476190471</v>
      </c>
    </row>
    <row r="106" spans="1:11" x14ac:dyDescent="0.2">
      <c r="A106" s="163" t="s">
        <v>2163</v>
      </c>
      <c r="B106" s="163" t="s">
        <v>1822</v>
      </c>
      <c r="C106" s="160" t="s">
        <v>609</v>
      </c>
      <c r="D106" s="160" t="s">
        <v>583</v>
      </c>
      <c r="E106" s="160" t="s">
        <v>173</v>
      </c>
      <c r="F106" s="162">
        <v>25.736722239999999</v>
      </c>
      <c r="G106" s="162">
        <v>27.747165579999997</v>
      </c>
      <c r="H106" s="56">
        <f t="shared" si="2"/>
        <v>-7.2455809376404057E-2</v>
      </c>
      <c r="I106" s="96">
        <f t="shared" si="3"/>
        <v>1.7192193420988795E-3</v>
      </c>
      <c r="J106" s="97">
        <v>731.00862006</v>
      </c>
      <c r="K106" s="175">
        <v>11.71752380952381</v>
      </c>
    </row>
    <row r="107" spans="1:11" x14ac:dyDescent="0.2">
      <c r="A107" s="163" t="s">
        <v>2147</v>
      </c>
      <c r="B107" s="163" t="s">
        <v>1851</v>
      </c>
      <c r="C107" s="160" t="s">
        <v>609</v>
      </c>
      <c r="D107" s="160" t="s">
        <v>583</v>
      </c>
      <c r="E107" s="160" t="s">
        <v>173</v>
      </c>
      <c r="F107" s="162">
        <v>25.596354340000001</v>
      </c>
      <c r="G107" s="162">
        <v>20.486134839999998</v>
      </c>
      <c r="H107" s="56">
        <f t="shared" si="2"/>
        <v>0.24944771377869168</v>
      </c>
      <c r="I107" s="96">
        <f t="shared" si="3"/>
        <v>1.7098427320379941E-3</v>
      </c>
      <c r="J107" s="97">
        <v>1819.82509106</v>
      </c>
      <c r="K107" s="175">
        <v>7.4306666666666672</v>
      </c>
    </row>
    <row r="108" spans="1:11" x14ac:dyDescent="0.2">
      <c r="A108" s="163" t="s">
        <v>1206</v>
      </c>
      <c r="B108" s="163" t="s">
        <v>320</v>
      </c>
      <c r="C108" s="160" t="s">
        <v>609</v>
      </c>
      <c r="D108" s="160" t="s">
        <v>172</v>
      </c>
      <c r="E108" s="160" t="s">
        <v>173</v>
      </c>
      <c r="F108" s="162">
        <v>24.371588199999998</v>
      </c>
      <c r="G108" s="162">
        <v>38.63895265</v>
      </c>
      <c r="H108" s="56">
        <f t="shared" si="2"/>
        <v>-0.36924821899902094</v>
      </c>
      <c r="I108" s="96">
        <f t="shared" si="3"/>
        <v>1.6280280542480148E-3</v>
      </c>
      <c r="J108" s="97">
        <v>289.52063738999999</v>
      </c>
      <c r="K108" s="175">
        <v>10.50309523809524</v>
      </c>
    </row>
    <row r="109" spans="1:11" x14ac:dyDescent="0.2">
      <c r="A109" s="163" t="s">
        <v>3029</v>
      </c>
      <c r="B109" s="163" t="s">
        <v>75</v>
      </c>
      <c r="C109" s="160" t="s">
        <v>3212</v>
      </c>
      <c r="D109" s="160" t="s">
        <v>171</v>
      </c>
      <c r="E109" s="160" t="s">
        <v>659</v>
      </c>
      <c r="F109" s="162">
        <v>24.049732769999999</v>
      </c>
      <c r="G109" s="162">
        <v>31.854325379999999</v>
      </c>
      <c r="H109" s="56">
        <f t="shared" si="2"/>
        <v>-0.24500888080022498</v>
      </c>
      <c r="I109" s="96">
        <f t="shared" si="3"/>
        <v>1.6065280327823618E-3</v>
      </c>
      <c r="J109" s="97">
        <v>221.2871885136</v>
      </c>
      <c r="K109" s="175">
        <v>5.8045714285714283</v>
      </c>
    </row>
    <row r="110" spans="1:11" x14ac:dyDescent="0.2">
      <c r="A110" s="163" t="s">
        <v>2189</v>
      </c>
      <c r="B110" s="163" t="s">
        <v>1821</v>
      </c>
      <c r="C110" s="160" t="s">
        <v>609</v>
      </c>
      <c r="D110" s="160" t="s">
        <v>583</v>
      </c>
      <c r="E110" s="160" t="s">
        <v>173</v>
      </c>
      <c r="F110" s="162">
        <v>23.791213089999999</v>
      </c>
      <c r="G110" s="162">
        <v>34.668880869999995</v>
      </c>
      <c r="H110" s="56">
        <f t="shared" si="2"/>
        <v>-0.31375883810004268</v>
      </c>
      <c r="I110" s="96">
        <f t="shared" si="3"/>
        <v>1.5892588549117452E-3</v>
      </c>
      <c r="J110" s="97">
        <v>2135.8947761910572</v>
      </c>
      <c r="K110" s="175">
        <v>14.723761904761909</v>
      </c>
    </row>
    <row r="111" spans="1:11" x14ac:dyDescent="0.2">
      <c r="A111" s="163" t="s">
        <v>2981</v>
      </c>
      <c r="B111" s="163" t="s">
        <v>1375</v>
      </c>
      <c r="C111" s="160" t="s">
        <v>3212</v>
      </c>
      <c r="D111" s="160" t="s">
        <v>583</v>
      </c>
      <c r="E111" s="160" t="s">
        <v>659</v>
      </c>
      <c r="F111" s="162">
        <v>23.587356510000003</v>
      </c>
      <c r="G111" s="162">
        <v>31.236726570000002</v>
      </c>
      <c r="H111" s="56">
        <f t="shared" si="2"/>
        <v>-0.24488385627918241</v>
      </c>
      <c r="I111" s="96">
        <f t="shared" si="3"/>
        <v>1.5756411854944091E-3</v>
      </c>
      <c r="J111" s="97">
        <v>2324.8752756577119</v>
      </c>
      <c r="K111" s="175">
        <v>10.7662380952381</v>
      </c>
    </row>
    <row r="112" spans="1:11" x14ac:dyDescent="0.2">
      <c r="A112" s="163" t="s">
        <v>2980</v>
      </c>
      <c r="B112" s="163" t="s">
        <v>107</v>
      </c>
      <c r="C112" s="160" t="s">
        <v>3212</v>
      </c>
      <c r="D112" s="160" t="s">
        <v>583</v>
      </c>
      <c r="E112" s="160" t="s">
        <v>659</v>
      </c>
      <c r="F112" s="162">
        <v>23.465352489999997</v>
      </c>
      <c r="G112" s="162">
        <v>17.488928999999999</v>
      </c>
      <c r="H112" s="56">
        <f t="shared" si="2"/>
        <v>0.34172609940837417</v>
      </c>
      <c r="I112" s="96">
        <f t="shared" si="3"/>
        <v>1.5674912871102306E-3</v>
      </c>
      <c r="J112" s="97">
        <v>587.48220450039992</v>
      </c>
      <c r="K112" s="175">
        <v>20.295619047619049</v>
      </c>
    </row>
    <row r="113" spans="1:11" x14ac:dyDescent="0.2">
      <c r="A113" s="163" t="s">
        <v>1895</v>
      </c>
      <c r="B113" s="163" t="s">
        <v>1899</v>
      </c>
      <c r="C113" s="160" t="s">
        <v>2563</v>
      </c>
      <c r="D113" s="160" t="s">
        <v>171</v>
      </c>
      <c r="E113" s="160" t="s">
        <v>659</v>
      </c>
      <c r="F113" s="162">
        <v>21.991841059999999</v>
      </c>
      <c r="G113" s="162">
        <v>12.86596413</v>
      </c>
      <c r="H113" s="56">
        <f t="shared" si="2"/>
        <v>0.70930377527797428</v>
      </c>
      <c r="I113" s="96">
        <f t="shared" si="3"/>
        <v>1.4690603630929315E-3</v>
      </c>
      <c r="J113" s="97">
        <v>3095.2492499999998</v>
      </c>
      <c r="K113" s="175">
        <v>6.4890476190476178</v>
      </c>
    </row>
    <row r="114" spans="1:11" x14ac:dyDescent="0.2">
      <c r="A114" s="163" t="s">
        <v>2764</v>
      </c>
      <c r="B114" s="163" t="s">
        <v>16</v>
      </c>
      <c r="C114" s="160" t="s">
        <v>1163</v>
      </c>
      <c r="D114" s="160" t="s">
        <v>171</v>
      </c>
      <c r="E114" s="160" t="s">
        <v>659</v>
      </c>
      <c r="F114" s="162">
        <v>21.968295059999999</v>
      </c>
      <c r="G114" s="162">
        <v>23.826275260000003</v>
      </c>
      <c r="H114" s="56">
        <f t="shared" si="2"/>
        <v>-7.7980304505220532E-2</v>
      </c>
      <c r="I114" s="96">
        <f t="shared" si="3"/>
        <v>1.4674874845324228E-3</v>
      </c>
      <c r="J114" s="97">
        <v>325.28783582</v>
      </c>
      <c r="K114" s="175">
        <v>19.25990476190476</v>
      </c>
    </row>
    <row r="115" spans="1:11" x14ac:dyDescent="0.2">
      <c r="A115" s="163" t="s">
        <v>2186</v>
      </c>
      <c r="B115" s="163" t="s">
        <v>1852</v>
      </c>
      <c r="C115" s="160" t="s">
        <v>609</v>
      </c>
      <c r="D115" s="160" t="s">
        <v>583</v>
      </c>
      <c r="E115" s="160" t="s">
        <v>173</v>
      </c>
      <c r="F115" s="162">
        <v>21.33312471</v>
      </c>
      <c r="G115" s="162">
        <v>25.357913649999997</v>
      </c>
      <c r="H115" s="56">
        <f t="shared" si="2"/>
        <v>-0.15871924621054134</v>
      </c>
      <c r="I115" s="96">
        <f t="shared" si="3"/>
        <v>1.425057949758545E-3</v>
      </c>
      <c r="J115" s="97">
        <v>5788.1711813875645</v>
      </c>
      <c r="K115" s="175">
        <v>16.727809523809519</v>
      </c>
    </row>
    <row r="116" spans="1:11" x14ac:dyDescent="0.2">
      <c r="A116" s="163" t="s">
        <v>2405</v>
      </c>
      <c r="B116" s="163" t="s">
        <v>1578</v>
      </c>
      <c r="C116" s="160" t="s">
        <v>3214</v>
      </c>
      <c r="D116" s="160" t="s">
        <v>172</v>
      </c>
      <c r="E116" s="160" t="s">
        <v>659</v>
      </c>
      <c r="F116" s="162">
        <v>20.952291980000002</v>
      </c>
      <c r="G116" s="162">
        <v>10.138615699999999</v>
      </c>
      <c r="H116" s="56">
        <f t="shared" si="2"/>
        <v>1.0665831115385904</v>
      </c>
      <c r="I116" s="96">
        <f t="shared" si="3"/>
        <v>1.3996182302241464E-3</v>
      </c>
      <c r="J116" s="97">
        <v>16.55981169</v>
      </c>
      <c r="K116" s="175">
        <v>8.3211428571428563</v>
      </c>
    </row>
    <row r="117" spans="1:11" x14ac:dyDescent="0.2">
      <c r="A117" s="163" t="s">
        <v>2979</v>
      </c>
      <c r="B117" s="163" t="s">
        <v>106</v>
      </c>
      <c r="C117" s="160" t="s">
        <v>3212</v>
      </c>
      <c r="D117" s="160" t="s">
        <v>583</v>
      </c>
      <c r="E117" s="160" t="s">
        <v>659</v>
      </c>
      <c r="F117" s="162">
        <v>20.928701789999998</v>
      </c>
      <c r="G117" s="162">
        <v>14.90797134</v>
      </c>
      <c r="H117" s="56">
        <f t="shared" si="2"/>
        <v>0.40385980846673664</v>
      </c>
      <c r="I117" s="96">
        <f t="shared" si="3"/>
        <v>1.3980423997608266E-3</v>
      </c>
      <c r="J117" s="97">
        <v>2205.4543182645002</v>
      </c>
      <c r="K117" s="175">
        <v>8.3502380952380957</v>
      </c>
    </row>
    <row r="118" spans="1:11" x14ac:dyDescent="0.2">
      <c r="A118" s="163" t="s">
        <v>1504</v>
      </c>
      <c r="B118" s="163" t="s">
        <v>1505</v>
      </c>
      <c r="C118" s="160" t="s">
        <v>3215</v>
      </c>
      <c r="D118" s="160" t="s">
        <v>171</v>
      </c>
      <c r="E118" s="160" t="s">
        <v>659</v>
      </c>
      <c r="F118" s="162">
        <v>20.6976324</v>
      </c>
      <c r="G118" s="162">
        <v>27.268564430000001</v>
      </c>
      <c r="H118" s="56">
        <f t="shared" si="2"/>
        <v>-0.24097095565364168</v>
      </c>
      <c r="I118" s="96">
        <f t="shared" si="3"/>
        <v>1.3826069079778999E-3</v>
      </c>
      <c r="J118" s="97">
        <v>155.602205817</v>
      </c>
      <c r="K118" s="175">
        <v>8.878857142857143</v>
      </c>
    </row>
    <row r="119" spans="1:11" x14ac:dyDescent="0.2">
      <c r="A119" s="163" t="s">
        <v>1244</v>
      </c>
      <c r="B119" s="163" t="s">
        <v>231</v>
      </c>
      <c r="C119" s="160" t="s">
        <v>3214</v>
      </c>
      <c r="D119" s="160" t="s">
        <v>172</v>
      </c>
      <c r="E119" s="160" t="s">
        <v>173</v>
      </c>
      <c r="F119" s="162">
        <v>20.64325582</v>
      </c>
      <c r="G119" s="162">
        <v>28.574474030000001</v>
      </c>
      <c r="H119" s="56">
        <f t="shared" si="2"/>
        <v>-0.27756305161288741</v>
      </c>
      <c r="I119" s="96">
        <f t="shared" si="3"/>
        <v>1.3789745391307167E-3</v>
      </c>
      <c r="J119" s="97">
        <v>444.16774826</v>
      </c>
      <c r="K119" s="175">
        <v>18.73028571428571</v>
      </c>
    </row>
    <row r="120" spans="1:11" x14ac:dyDescent="0.2">
      <c r="A120" s="163" t="s">
        <v>1659</v>
      </c>
      <c r="B120" s="163" t="s">
        <v>1657</v>
      </c>
      <c r="C120" s="160" t="s">
        <v>3214</v>
      </c>
      <c r="D120" s="160" t="s">
        <v>172</v>
      </c>
      <c r="E120" s="160" t="s">
        <v>173</v>
      </c>
      <c r="F120" s="162">
        <v>20.55693063</v>
      </c>
      <c r="G120" s="162">
        <v>18.976388199999999</v>
      </c>
      <c r="H120" s="56">
        <f t="shared" si="2"/>
        <v>8.328995029728592E-2</v>
      </c>
      <c r="I120" s="96">
        <f t="shared" si="3"/>
        <v>1.3732079953193334E-3</v>
      </c>
      <c r="J120" s="97">
        <v>275.95034506000002</v>
      </c>
      <c r="K120" s="175">
        <v>12.11604761904762</v>
      </c>
    </row>
    <row r="121" spans="1:11" x14ac:dyDescent="0.2">
      <c r="A121" s="163" t="s">
        <v>1253</v>
      </c>
      <c r="B121" s="163" t="s">
        <v>1467</v>
      </c>
      <c r="C121" s="160" t="s">
        <v>2565</v>
      </c>
      <c r="D121" s="160" t="s">
        <v>172</v>
      </c>
      <c r="E121" s="160" t="s">
        <v>659</v>
      </c>
      <c r="F121" s="162">
        <v>20.481207659999999</v>
      </c>
      <c r="G121" s="162">
        <v>14.865914500000001</v>
      </c>
      <c r="H121" s="56">
        <f t="shared" si="2"/>
        <v>0.37772941314844766</v>
      </c>
      <c r="I121" s="96">
        <f t="shared" si="3"/>
        <v>1.3681496823977741E-3</v>
      </c>
      <c r="J121" s="97">
        <v>1087.3545567399999</v>
      </c>
      <c r="K121" s="175">
        <v>13.25342857142857</v>
      </c>
    </row>
    <row r="122" spans="1:11" x14ac:dyDescent="0.2">
      <c r="A122" s="163" t="s">
        <v>2990</v>
      </c>
      <c r="B122" s="163" t="s">
        <v>271</v>
      </c>
      <c r="C122" s="160" t="s">
        <v>3212</v>
      </c>
      <c r="D122" s="160" t="s">
        <v>171</v>
      </c>
      <c r="E122" s="160" t="s">
        <v>659</v>
      </c>
      <c r="F122" s="162">
        <v>20.300120440000001</v>
      </c>
      <c r="G122" s="162">
        <v>25.131900999999999</v>
      </c>
      <c r="H122" s="56">
        <f t="shared" si="2"/>
        <v>-0.19225686747691706</v>
      </c>
      <c r="I122" s="96">
        <f t="shared" si="3"/>
        <v>1.3560530117989421E-3</v>
      </c>
      <c r="J122" s="97">
        <v>2095.65812087225</v>
      </c>
      <c r="K122" s="175">
        <v>7.8059523809523803</v>
      </c>
    </row>
    <row r="123" spans="1:11" x14ac:dyDescent="0.2">
      <c r="A123" s="163" t="s">
        <v>2885</v>
      </c>
      <c r="B123" s="163" t="s">
        <v>635</v>
      </c>
      <c r="C123" s="160" t="s">
        <v>2564</v>
      </c>
      <c r="D123" s="160" t="s">
        <v>171</v>
      </c>
      <c r="E123" s="160" t="s">
        <v>659</v>
      </c>
      <c r="F123" s="162">
        <v>20.150697940000001</v>
      </c>
      <c r="G123" s="162">
        <v>20.4184594</v>
      </c>
      <c r="H123" s="56">
        <f t="shared" si="2"/>
        <v>-1.3113695541594028E-2</v>
      </c>
      <c r="I123" s="96">
        <f t="shared" si="3"/>
        <v>1.3460715522428566E-3</v>
      </c>
      <c r="J123" s="97">
        <v>384.10340103909999</v>
      </c>
      <c r="K123" s="175">
        <v>24.817047619047621</v>
      </c>
    </row>
    <row r="124" spans="1:11" x14ac:dyDescent="0.2">
      <c r="A124" s="163" t="s">
        <v>2977</v>
      </c>
      <c r="B124" s="163" t="s">
        <v>208</v>
      </c>
      <c r="C124" s="160" t="s">
        <v>3212</v>
      </c>
      <c r="D124" s="160" t="s">
        <v>171</v>
      </c>
      <c r="E124" s="160" t="s">
        <v>659</v>
      </c>
      <c r="F124" s="162">
        <v>19.99101769</v>
      </c>
      <c r="G124" s="162">
        <v>19.930403309999999</v>
      </c>
      <c r="H124" s="56">
        <f t="shared" si="2"/>
        <v>3.0413022284194735E-3</v>
      </c>
      <c r="I124" s="96">
        <f t="shared" si="3"/>
        <v>1.3354048724772212E-3</v>
      </c>
      <c r="J124" s="97">
        <v>862.61081758199998</v>
      </c>
      <c r="K124" s="175">
        <v>11.87271428571429</v>
      </c>
    </row>
    <row r="125" spans="1:11" x14ac:dyDescent="0.2">
      <c r="A125" s="163" t="s">
        <v>2969</v>
      </c>
      <c r="B125" s="163" t="s">
        <v>247</v>
      </c>
      <c r="C125" s="160" t="s">
        <v>3212</v>
      </c>
      <c r="D125" s="160" t="s">
        <v>172</v>
      </c>
      <c r="E125" s="160" t="s">
        <v>659</v>
      </c>
      <c r="F125" s="162">
        <v>19.686508420000003</v>
      </c>
      <c r="G125" s="162">
        <v>29.94312828</v>
      </c>
      <c r="H125" s="56">
        <f t="shared" si="2"/>
        <v>-0.34253668367879686</v>
      </c>
      <c r="I125" s="96">
        <f t="shared" si="3"/>
        <v>1.3150635787432914E-3</v>
      </c>
      <c r="J125" s="97">
        <v>1967.484898715684</v>
      </c>
      <c r="K125" s="175">
        <v>9.5146666666666668</v>
      </c>
    </row>
    <row r="126" spans="1:11" x14ac:dyDescent="0.2">
      <c r="A126" s="163" t="s">
        <v>2408</v>
      </c>
      <c r="B126" s="163" t="s">
        <v>663</v>
      </c>
      <c r="C126" s="160" t="s">
        <v>3213</v>
      </c>
      <c r="D126" s="160" t="s">
        <v>172</v>
      </c>
      <c r="E126" s="160" t="s">
        <v>173</v>
      </c>
      <c r="F126" s="162">
        <v>19.546728250000001</v>
      </c>
      <c r="G126" s="162">
        <v>15.048895359999999</v>
      </c>
      <c r="H126" s="56">
        <f t="shared" si="2"/>
        <v>0.29888126552831595</v>
      </c>
      <c r="I126" s="96">
        <f t="shared" si="3"/>
        <v>1.3057262291901932E-3</v>
      </c>
      <c r="J126" s="97">
        <v>553.70172550999996</v>
      </c>
      <c r="K126" s="175">
        <v>15.02514285714286</v>
      </c>
    </row>
    <row r="127" spans="1:11" x14ac:dyDescent="0.2">
      <c r="A127" s="163" t="s">
        <v>1196</v>
      </c>
      <c r="B127" s="163" t="s">
        <v>449</v>
      </c>
      <c r="C127" s="160" t="s">
        <v>609</v>
      </c>
      <c r="D127" s="160" t="s">
        <v>172</v>
      </c>
      <c r="E127" s="160" t="s">
        <v>173</v>
      </c>
      <c r="F127" s="162">
        <v>19.523056149999999</v>
      </c>
      <c r="G127" s="162">
        <v>34.587717520000005</v>
      </c>
      <c r="H127" s="56">
        <f t="shared" si="2"/>
        <v>-0.43554945079243856</v>
      </c>
      <c r="I127" s="96">
        <f t="shared" si="3"/>
        <v>1.3041449271188343E-3</v>
      </c>
      <c r="J127" s="97">
        <v>222.12937343999999</v>
      </c>
      <c r="K127" s="175">
        <v>10.015238095238089</v>
      </c>
    </row>
    <row r="128" spans="1:11" x14ac:dyDescent="0.2">
      <c r="A128" s="163" t="s">
        <v>2403</v>
      </c>
      <c r="B128" s="163" t="s">
        <v>6</v>
      </c>
      <c r="C128" s="160" t="s">
        <v>609</v>
      </c>
      <c r="D128" s="160" t="s">
        <v>583</v>
      </c>
      <c r="E128" s="160" t="s">
        <v>659</v>
      </c>
      <c r="F128" s="162">
        <v>19.339955379999999</v>
      </c>
      <c r="G128" s="162">
        <v>11.23918112</v>
      </c>
      <c r="H128" s="56">
        <f t="shared" si="2"/>
        <v>0.72076196419548411</v>
      </c>
      <c r="I128" s="96">
        <f t="shared" si="3"/>
        <v>1.2919137508873889E-3</v>
      </c>
      <c r="J128" s="97">
        <v>1138.4863012000001</v>
      </c>
      <c r="K128" s="175">
        <v>12.95885714285714</v>
      </c>
    </row>
    <row r="129" spans="1:11" x14ac:dyDescent="0.2">
      <c r="A129" s="163" t="s">
        <v>1220</v>
      </c>
      <c r="B129" s="163" t="s">
        <v>626</v>
      </c>
      <c r="C129" s="160" t="s">
        <v>609</v>
      </c>
      <c r="D129" s="160" t="s">
        <v>172</v>
      </c>
      <c r="E129" s="160" t="s">
        <v>173</v>
      </c>
      <c r="F129" s="162">
        <v>19.171682780000001</v>
      </c>
      <c r="G129" s="162">
        <v>33.34677576</v>
      </c>
      <c r="H129" s="56">
        <f t="shared" si="2"/>
        <v>-0.42508136564744747</v>
      </c>
      <c r="I129" s="96">
        <f t="shared" si="3"/>
        <v>1.2806731000396428E-3</v>
      </c>
      <c r="J129" s="97">
        <v>530.68208516000004</v>
      </c>
      <c r="K129" s="175">
        <v>11.02990476190476</v>
      </c>
    </row>
    <row r="130" spans="1:11" x14ac:dyDescent="0.2">
      <c r="A130" s="163" t="s">
        <v>1447</v>
      </c>
      <c r="B130" s="163" t="s">
        <v>3367</v>
      </c>
      <c r="C130" s="160" t="s">
        <v>2563</v>
      </c>
      <c r="D130" s="160" t="s">
        <v>171</v>
      </c>
      <c r="E130" s="160" t="s">
        <v>659</v>
      </c>
      <c r="F130" s="162">
        <v>18.943031430000001</v>
      </c>
      <c r="G130" s="162">
        <v>22.218202859999998</v>
      </c>
      <c r="H130" s="56">
        <f t="shared" si="2"/>
        <v>-0.14740937647555519</v>
      </c>
      <c r="I130" s="96">
        <f t="shared" si="3"/>
        <v>1.2653991339202874E-3</v>
      </c>
      <c r="J130" s="97">
        <v>1054.0429365080001</v>
      </c>
      <c r="K130" s="175">
        <v>4.9151136363636363</v>
      </c>
    </row>
    <row r="131" spans="1:11" x14ac:dyDescent="0.2">
      <c r="A131" s="163" t="s">
        <v>2228</v>
      </c>
      <c r="B131" s="163" t="s">
        <v>1660</v>
      </c>
      <c r="C131" s="160" t="s">
        <v>609</v>
      </c>
      <c r="D131" s="160" t="s">
        <v>583</v>
      </c>
      <c r="E131" s="160" t="s">
        <v>173</v>
      </c>
      <c r="F131" s="162">
        <v>18.617521760000002</v>
      </c>
      <c r="G131" s="162">
        <v>2.72481704</v>
      </c>
      <c r="H131" s="56">
        <f t="shared" si="2"/>
        <v>5.8325768250480419</v>
      </c>
      <c r="I131" s="96">
        <f t="shared" si="3"/>
        <v>1.2436550083286277E-3</v>
      </c>
      <c r="J131" s="97">
        <v>1415.4030271714198</v>
      </c>
      <c r="K131" s="175">
        <v>12.80214285714286</v>
      </c>
    </row>
    <row r="132" spans="1:11" x14ac:dyDescent="0.2">
      <c r="A132" s="163" t="s">
        <v>3034</v>
      </c>
      <c r="B132" s="163" t="s">
        <v>76</v>
      </c>
      <c r="C132" s="160" t="s">
        <v>3212</v>
      </c>
      <c r="D132" s="160" t="s">
        <v>172</v>
      </c>
      <c r="E132" s="160" t="s">
        <v>173</v>
      </c>
      <c r="F132" s="162">
        <v>18.558235309999997</v>
      </c>
      <c r="G132" s="162">
        <v>7.49054208</v>
      </c>
      <c r="H132" s="56">
        <f t="shared" si="2"/>
        <v>1.4775557111615609</v>
      </c>
      <c r="I132" s="96">
        <f t="shared" si="3"/>
        <v>1.2396946589642486E-3</v>
      </c>
      <c r="J132" s="97">
        <v>177.229059294</v>
      </c>
      <c r="K132" s="175">
        <v>8.3190000000000008</v>
      </c>
    </row>
    <row r="133" spans="1:11" x14ac:dyDescent="0.2">
      <c r="A133" s="163" t="s">
        <v>1561</v>
      </c>
      <c r="B133" s="163" t="s">
        <v>249</v>
      </c>
      <c r="C133" s="160" t="s">
        <v>2563</v>
      </c>
      <c r="D133" s="160" t="s">
        <v>171</v>
      </c>
      <c r="E133" s="160" t="s">
        <v>659</v>
      </c>
      <c r="F133" s="162">
        <v>18.36614041</v>
      </c>
      <c r="G133" s="162">
        <v>6.29487256</v>
      </c>
      <c r="H133" s="56">
        <f t="shared" si="2"/>
        <v>1.9176349854491734</v>
      </c>
      <c r="I133" s="96">
        <f t="shared" si="3"/>
        <v>1.2268626726483973E-3</v>
      </c>
      <c r="J133" s="97">
        <v>177.76944337999998</v>
      </c>
      <c r="K133" s="175">
        <v>7.2032857142857143</v>
      </c>
    </row>
    <row r="134" spans="1:11" x14ac:dyDescent="0.2">
      <c r="A134" s="163" t="s">
        <v>2044</v>
      </c>
      <c r="B134" s="163" t="s">
        <v>2045</v>
      </c>
      <c r="C134" s="160" t="s">
        <v>2563</v>
      </c>
      <c r="D134" s="160" t="s">
        <v>171</v>
      </c>
      <c r="E134" s="160" t="s">
        <v>659</v>
      </c>
      <c r="F134" s="162">
        <v>17.925651640000002</v>
      </c>
      <c r="G134" s="162">
        <v>20.281437780000001</v>
      </c>
      <c r="H134" s="56">
        <f t="shared" si="2"/>
        <v>-0.11615478969262694</v>
      </c>
      <c r="I134" s="96">
        <f t="shared" si="3"/>
        <v>1.1974379150472001E-3</v>
      </c>
      <c r="J134" s="97">
        <v>128.92455992000001</v>
      </c>
      <c r="K134" s="175">
        <v>11.945238095238089</v>
      </c>
    </row>
    <row r="135" spans="1:11" x14ac:dyDescent="0.2">
      <c r="A135" s="163" t="s">
        <v>3013</v>
      </c>
      <c r="B135" s="163" t="s">
        <v>620</v>
      </c>
      <c r="C135" s="160" t="s">
        <v>2564</v>
      </c>
      <c r="D135" s="160" t="s">
        <v>171</v>
      </c>
      <c r="E135" s="160" t="s">
        <v>173</v>
      </c>
      <c r="F135" s="162">
        <v>17.323638649999999</v>
      </c>
      <c r="G135" s="162">
        <v>24.520650449999998</v>
      </c>
      <c r="H135" s="56">
        <f t="shared" ref="H135:H198" si="4">IF(ISERROR(F135/G135-1),"",IF((F135/G135-1)&gt;10000%,"",F135/G135-1))</f>
        <v>-0.29350819280570917</v>
      </c>
      <c r="I135" s="96">
        <f t="shared" ref="I135:I198" si="5">F135/$F$1244</f>
        <v>1.1572233000332415E-3</v>
      </c>
      <c r="J135" s="97">
        <v>2410.3582639695001</v>
      </c>
      <c r="K135" s="175">
        <v>6.3416190476190479</v>
      </c>
    </row>
    <row r="136" spans="1:11" x14ac:dyDescent="0.2">
      <c r="A136" s="163" t="s">
        <v>1295</v>
      </c>
      <c r="B136" s="163" t="s">
        <v>1066</v>
      </c>
      <c r="C136" s="160" t="s">
        <v>2563</v>
      </c>
      <c r="D136" s="160" t="s">
        <v>171</v>
      </c>
      <c r="E136" s="160" t="s">
        <v>659</v>
      </c>
      <c r="F136" s="162">
        <v>17.025265690000001</v>
      </c>
      <c r="G136" s="162">
        <v>28.088299199999998</v>
      </c>
      <c r="H136" s="56">
        <f t="shared" si="4"/>
        <v>-0.39386626549463688</v>
      </c>
      <c r="I136" s="96">
        <f t="shared" si="5"/>
        <v>1.1372919133085546E-3</v>
      </c>
      <c r="J136" s="97">
        <v>1169.6953194800001</v>
      </c>
      <c r="K136" s="175">
        <v>8.5254761904761907</v>
      </c>
    </row>
    <row r="137" spans="1:11" x14ac:dyDescent="0.2">
      <c r="A137" s="163" t="s">
        <v>1232</v>
      </c>
      <c r="B137" s="163" t="s">
        <v>376</v>
      </c>
      <c r="C137" s="160" t="s">
        <v>609</v>
      </c>
      <c r="D137" s="160" t="s">
        <v>172</v>
      </c>
      <c r="E137" s="160" t="s">
        <v>173</v>
      </c>
      <c r="F137" s="162">
        <v>16.826622280000002</v>
      </c>
      <c r="G137" s="162">
        <v>20.58867914</v>
      </c>
      <c r="H137" s="56">
        <f t="shared" si="4"/>
        <v>-0.18272453683981194</v>
      </c>
      <c r="I137" s="96">
        <f t="shared" si="5"/>
        <v>1.1240224849226159E-3</v>
      </c>
      <c r="J137" s="97">
        <v>194.59814792256</v>
      </c>
      <c r="K137" s="175">
        <v>8.6931428571428579</v>
      </c>
    </row>
    <row r="138" spans="1:11" x14ac:dyDescent="0.2">
      <c r="A138" s="163" t="s">
        <v>1446</v>
      </c>
      <c r="B138" s="163" t="s">
        <v>739</v>
      </c>
      <c r="C138" s="160" t="s">
        <v>2563</v>
      </c>
      <c r="D138" s="160" t="s">
        <v>171</v>
      </c>
      <c r="E138" s="160" t="s">
        <v>659</v>
      </c>
      <c r="F138" s="162">
        <v>16.611250869999999</v>
      </c>
      <c r="G138" s="162">
        <v>17.569922769999998</v>
      </c>
      <c r="H138" s="56">
        <f t="shared" si="4"/>
        <v>-5.4563239266873453E-2</v>
      </c>
      <c r="I138" s="96">
        <f t="shared" si="5"/>
        <v>1.109635622044186E-3</v>
      </c>
      <c r="J138" s="97">
        <v>682.28028723</v>
      </c>
      <c r="K138" s="175">
        <v>8.2237142857142853</v>
      </c>
    </row>
    <row r="139" spans="1:11" x14ac:dyDescent="0.2">
      <c r="A139" s="163" t="s">
        <v>2988</v>
      </c>
      <c r="B139" s="163" t="s">
        <v>118</v>
      </c>
      <c r="C139" s="160" t="s">
        <v>3212</v>
      </c>
      <c r="D139" s="160" t="s">
        <v>171</v>
      </c>
      <c r="E139" s="160" t="s">
        <v>659</v>
      </c>
      <c r="F139" s="162">
        <v>16.576982730000001</v>
      </c>
      <c r="G139" s="162">
        <v>28.204283399999998</v>
      </c>
      <c r="H139" s="56">
        <f t="shared" si="4"/>
        <v>-0.41225300799523235</v>
      </c>
      <c r="I139" s="96">
        <f t="shared" si="5"/>
        <v>1.1073465019085153E-3</v>
      </c>
      <c r="J139" s="97">
        <v>693.86605555775793</v>
      </c>
      <c r="K139" s="175">
        <v>16.44080952380952</v>
      </c>
    </row>
    <row r="140" spans="1:11" x14ac:dyDescent="0.2">
      <c r="A140" s="163" t="s">
        <v>2395</v>
      </c>
      <c r="B140" s="163" t="s">
        <v>254</v>
      </c>
      <c r="C140" s="160" t="s">
        <v>609</v>
      </c>
      <c r="D140" s="160" t="s">
        <v>583</v>
      </c>
      <c r="E140" s="160" t="s">
        <v>659</v>
      </c>
      <c r="F140" s="162">
        <v>16.540665600000001</v>
      </c>
      <c r="G140" s="162">
        <v>31.779207840000002</v>
      </c>
      <c r="H140" s="56">
        <f t="shared" si="4"/>
        <v>-0.47951296699156487</v>
      </c>
      <c r="I140" s="96">
        <f t="shared" si="5"/>
        <v>1.1049205087395608E-3</v>
      </c>
      <c r="J140" s="97">
        <v>450.56521329757425</v>
      </c>
      <c r="K140" s="175">
        <v>26.231380952380949</v>
      </c>
    </row>
    <row r="141" spans="1:11" x14ac:dyDescent="0.2">
      <c r="A141" s="163" t="s">
        <v>2811</v>
      </c>
      <c r="B141" s="163" t="s">
        <v>592</v>
      </c>
      <c r="C141" s="160" t="s">
        <v>1163</v>
      </c>
      <c r="D141" s="160" t="s">
        <v>171</v>
      </c>
      <c r="E141" s="160" t="s">
        <v>659</v>
      </c>
      <c r="F141" s="162">
        <v>16.37315345</v>
      </c>
      <c r="G141" s="162">
        <v>34.913315259999997</v>
      </c>
      <c r="H141" s="56">
        <f t="shared" si="4"/>
        <v>-0.53103412471520184</v>
      </c>
      <c r="I141" s="96">
        <f t="shared" si="5"/>
        <v>1.0937306561378578E-3</v>
      </c>
      <c r="J141" s="97">
        <v>65.217833450000001</v>
      </c>
      <c r="K141" s="175">
        <v>10.93942857142857</v>
      </c>
    </row>
    <row r="142" spans="1:11" x14ac:dyDescent="0.2">
      <c r="A142" s="163" t="s">
        <v>1195</v>
      </c>
      <c r="B142" s="163" t="s">
        <v>634</v>
      </c>
      <c r="C142" s="160" t="s">
        <v>609</v>
      </c>
      <c r="D142" s="160" t="s">
        <v>583</v>
      </c>
      <c r="E142" s="160" t="s">
        <v>173</v>
      </c>
      <c r="F142" s="162">
        <v>15.93672323</v>
      </c>
      <c r="G142" s="162">
        <v>16.645832609999999</v>
      </c>
      <c r="H142" s="56">
        <f t="shared" si="4"/>
        <v>-4.259981441685301E-2</v>
      </c>
      <c r="I142" s="96">
        <f t="shared" si="5"/>
        <v>1.0645770106695812E-3</v>
      </c>
      <c r="J142" s="97">
        <v>807.87759991999997</v>
      </c>
      <c r="K142" s="175">
        <v>11.045666666666669</v>
      </c>
    </row>
    <row r="143" spans="1:11" x14ac:dyDescent="0.2">
      <c r="A143" s="163" t="s">
        <v>2221</v>
      </c>
      <c r="B143" s="163" t="s">
        <v>1881</v>
      </c>
      <c r="C143" s="160" t="s">
        <v>609</v>
      </c>
      <c r="D143" s="160" t="s">
        <v>583</v>
      </c>
      <c r="E143" s="160" t="s">
        <v>173</v>
      </c>
      <c r="F143" s="162">
        <v>15.928159800000001</v>
      </c>
      <c r="G143" s="162">
        <v>13.34013607</v>
      </c>
      <c r="H143" s="56">
        <f t="shared" si="4"/>
        <v>0.19400279850368873</v>
      </c>
      <c r="I143" s="96">
        <f t="shared" si="5"/>
        <v>1.0640049714505456E-3</v>
      </c>
      <c r="J143" s="97">
        <v>727.98373774235131</v>
      </c>
      <c r="K143" s="175">
        <v>17.471</v>
      </c>
    </row>
    <row r="144" spans="1:11" x14ac:dyDescent="0.2">
      <c r="A144" s="163" t="s">
        <v>1174</v>
      </c>
      <c r="B144" s="163" t="s">
        <v>611</v>
      </c>
      <c r="C144" s="160" t="s">
        <v>1163</v>
      </c>
      <c r="D144" s="160" t="s">
        <v>172</v>
      </c>
      <c r="E144" s="160" t="s">
        <v>173</v>
      </c>
      <c r="F144" s="162">
        <v>15.714560789999998</v>
      </c>
      <c r="G144" s="162">
        <v>14.902708689999999</v>
      </c>
      <c r="H144" s="56">
        <f t="shared" si="4"/>
        <v>5.4476814711191812E-2</v>
      </c>
      <c r="I144" s="96">
        <f t="shared" si="5"/>
        <v>1.0497365053257319E-3</v>
      </c>
      <c r="J144" s="97">
        <v>205.7153046</v>
      </c>
      <c r="K144" s="175">
        <v>31.875380952380951</v>
      </c>
    </row>
    <row r="145" spans="1:11" x14ac:dyDescent="0.2">
      <c r="A145" s="163" t="s">
        <v>2226</v>
      </c>
      <c r="B145" s="163" t="s">
        <v>1824</v>
      </c>
      <c r="C145" s="160" t="s">
        <v>609</v>
      </c>
      <c r="D145" s="160" t="s">
        <v>583</v>
      </c>
      <c r="E145" s="160" t="s">
        <v>173</v>
      </c>
      <c r="F145" s="162">
        <v>15.707306000000001</v>
      </c>
      <c r="G145" s="162">
        <v>10.34047563</v>
      </c>
      <c r="H145" s="56">
        <f t="shared" si="4"/>
        <v>0.51901194510140725</v>
      </c>
      <c r="I145" s="96">
        <f t="shared" si="5"/>
        <v>1.0492518835788541E-3</v>
      </c>
      <c r="J145" s="97">
        <v>3908.0881584792755</v>
      </c>
      <c r="K145" s="175">
        <v>16.775285714285719</v>
      </c>
    </row>
    <row r="146" spans="1:11" x14ac:dyDescent="0.2">
      <c r="A146" s="163" t="s">
        <v>2392</v>
      </c>
      <c r="B146" s="163" t="s">
        <v>661</v>
      </c>
      <c r="C146" s="160" t="s">
        <v>3213</v>
      </c>
      <c r="D146" s="160" t="s">
        <v>172</v>
      </c>
      <c r="E146" s="160" t="s">
        <v>173</v>
      </c>
      <c r="F146" s="162">
        <v>15.519584650000001</v>
      </c>
      <c r="G146" s="162">
        <v>16.52178219</v>
      </c>
      <c r="H146" s="56">
        <f t="shared" si="4"/>
        <v>-6.0659166697318523E-2</v>
      </c>
      <c r="I146" s="96">
        <f t="shared" si="5"/>
        <v>1.0367120514729877E-3</v>
      </c>
      <c r="J146" s="97">
        <v>500.33369612000001</v>
      </c>
      <c r="K146" s="175">
        <v>15.04376190476191</v>
      </c>
    </row>
    <row r="147" spans="1:11" x14ac:dyDescent="0.2">
      <c r="A147" s="163" t="s">
        <v>2987</v>
      </c>
      <c r="B147" s="163" t="s">
        <v>1567</v>
      </c>
      <c r="C147" s="160" t="s">
        <v>3212</v>
      </c>
      <c r="D147" s="160" t="s">
        <v>172</v>
      </c>
      <c r="E147" s="160" t="s">
        <v>659</v>
      </c>
      <c r="F147" s="162">
        <v>15.512699269999999</v>
      </c>
      <c r="G147" s="162">
        <v>16.11199633</v>
      </c>
      <c r="H147" s="56">
        <f t="shared" si="4"/>
        <v>-3.719570484783008E-2</v>
      </c>
      <c r="I147" s="96">
        <f t="shared" si="5"/>
        <v>1.0362521064044854E-3</v>
      </c>
      <c r="J147" s="97">
        <v>542.02367240320007</v>
      </c>
      <c r="K147" s="175">
        <v>9.6416190476190469</v>
      </c>
    </row>
    <row r="148" spans="1:11" x14ac:dyDescent="0.2">
      <c r="A148" s="163" t="s">
        <v>2164</v>
      </c>
      <c r="B148" s="163" t="s">
        <v>1825</v>
      </c>
      <c r="C148" s="160" t="s">
        <v>609</v>
      </c>
      <c r="D148" s="160" t="s">
        <v>583</v>
      </c>
      <c r="E148" s="160" t="s">
        <v>173</v>
      </c>
      <c r="F148" s="162">
        <v>15.498422679999999</v>
      </c>
      <c r="G148" s="162">
        <v>27.886015309999998</v>
      </c>
      <c r="H148" s="56">
        <f t="shared" si="4"/>
        <v>-0.44422239937441965</v>
      </c>
      <c r="I148" s="96">
        <f t="shared" si="5"/>
        <v>1.0352984266997301E-3</v>
      </c>
      <c r="J148" s="97">
        <v>1016.97103637</v>
      </c>
      <c r="K148" s="175">
        <v>10.08385714285714</v>
      </c>
    </row>
    <row r="149" spans="1:11" x14ac:dyDescent="0.2">
      <c r="A149" s="163" t="s">
        <v>1761</v>
      </c>
      <c r="B149" s="163" t="s">
        <v>1148</v>
      </c>
      <c r="C149" s="160" t="s">
        <v>1973</v>
      </c>
      <c r="D149" s="160" t="s">
        <v>171</v>
      </c>
      <c r="E149" s="160" t="s">
        <v>659</v>
      </c>
      <c r="F149" s="162">
        <v>15.4066224</v>
      </c>
      <c r="G149" s="162">
        <v>1.0797993799999999</v>
      </c>
      <c r="H149" s="56">
        <f t="shared" si="4"/>
        <v>13.268041531937167</v>
      </c>
      <c r="I149" s="96">
        <f t="shared" si="5"/>
        <v>1.0291661455368707E-3</v>
      </c>
      <c r="J149" s="97">
        <v>1219.5387189800001</v>
      </c>
      <c r="K149" s="175">
        <v>8.0499523809523819</v>
      </c>
    </row>
    <row r="150" spans="1:11" x14ac:dyDescent="0.2">
      <c r="A150" s="163" t="s">
        <v>2209</v>
      </c>
      <c r="B150" s="163" t="s">
        <v>1819</v>
      </c>
      <c r="C150" s="160" t="s">
        <v>609</v>
      </c>
      <c r="D150" s="160" t="s">
        <v>583</v>
      </c>
      <c r="E150" s="160" t="s">
        <v>173</v>
      </c>
      <c r="F150" s="162">
        <v>15.376122890000001</v>
      </c>
      <c r="G150" s="162">
        <v>5.5158690999999997</v>
      </c>
      <c r="H150" s="56">
        <f t="shared" si="4"/>
        <v>1.7876156252511506</v>
      </c>
      <c r="I150" s="96">
        <f t="shared" si="5"/>
        <v>1.0271287708071921E-3</v>
      </c>
      <c r="J150" s="97">
        <v>1646.3513837512855</v>
      </c>
      <c r="K150" s="175">
        <v>9.1773333333333333</v>
      </c>
    </row>
    <row r="151" spans="1:11" x14ac:dyDescent="0.2">
      <c r="A151" s="163" t="s">
        <v>2928</v>
      </c>
      <c r="B151" s="163" t="s">
        <v>734</v>
      </c>
      <c r="C151" s="160" t="s">
        <v>2565</v>
      </c>
      <c r="D151" s="160" t="s">
        <v>583</v>
      </c>
      <c r="E151" s="160" t="s">
        <v>173</v>
      </c>
      <c r="F151" s="162">
        <v>15.288415150000001</v>
      </c>
      <c r="G151" s="162">
        <v>5.8518848099999996</v>
      </c>
      <c r="H151" s="56">
        <f t="shared" si="4"/>
        <v>1.6125625582845338</v>
      </c>
      <c r="I151" s="96">
        <f t="shared" si="5"/>
        <v>1.0212698723175691E-3</v>
      </c>
      <c r="J151" s="97">
        <v>590.96424544000001</v>
      </c>
      <c r="K151" s="175">
        <v>6.9336190476190476</v>
      </c>
    </row>
    <row r="152" spans="1:11" x14ac:dyDescent="0.2">
      <c r="A152" s="163" t="s">
        <v>3254</v>
      </c>
      <c r="B152" s="163" t="s">
        <v>3255</v>
      </c>
      <c r="C152" s="160" t="s">
        <v>2563</v>
      </c>
      <c r="D152" s="160" t="s">
        <v>172</v>
      </c>
      <c r="E152" s="160" t="s">
        <v>659</v>
      </c>
      <c r="F152" s="162">
        <v>15.00310348</v>
      </c>
      <c r="G152" s="162">
        <v>18.627866280000003</v>
      </c>
      <c r="H152" s="56">
        <f t="shared" si="4"/>
        <v>-0.19458819091329671</v>
      </c>
      <c r="I152" s="96">
        <f t="shared" si="5"/>
        <v>1.0022109829603153E-3</v>
      </c>
      <c r="J152" s="97">
        <v>2249.65584046</v>
      </c>
      <c r="K152" s="175">
        <v>6.1656666666666657</v>
      </c>
    </row>
    <row r="153" spans="1:11" x14ac:dyDescent="0.2">
      <c r="A153" s="163" t="s">
        <v>1219</v>
      </c>
      <c r="B153" s="163" t="s">
        <v>623</v>
      </c>
      <c r="C153" s="160" t="s">
        <v>609</v>
      </c>
      <c r="D153" s="160" t="s">
        <v>172</v>
      </c>
      <c r="E153" s="160" t="s">
        <v>173</v>
      </c>
      <c r="F153" s="162">
        <v>14.860113779999999</v>
      </c>
      <c r="G153" s="162">
        <v>20.217490260000002</v>
      </c>
      <c r="H153" s="56">
        <f t="shared" si="4"/>
        <v>-0.26498721706321238</v>
      </c>
      <c r="I153" s="96">
        <f t="shared" si="5"/>
        <v>9.9265923601800864E-4</v>
      </c>
      <c r="J153" s="97">
        <v>456.41373745999999</v>
      </c>
      <c r="K153" s="175">
        <v>15.4122380952381</v>
      </c>
    </row>
    <row r="154" spans="1:11" x14ac:dyDescent="0.2">
      <c r="A154" s="163" t="s">
        <v>2995</v>
      </c>
      <c r="B154" s="163" t="s">
        <v>1111</v>
      </c>
      <c r="C154" s="160" t="s">
        <v>3212</v>
      </c>
      <c r="D154" s="160" t="s">
        <v>171</v>
      </c>
      <c r="E154" s="160" t="s">
        <v>659</v>
      </c>
      <c r="F154" s="162">
        <v>14.740517909999999</v>
      </c>
      <c r="G154" s="162">
        <v>17.236176539999999</v>
      </c>
      <c r="H154" s="56">
        <f t="shared" si="4"/>
        <v>-0.1447918930401022</v>
      </c>
      <c r="I154" s="96">
        <f t="shared" si="5"/>
        <v>9.8467020264298225E-4</v>
      </c>
      <c r="J154" s="97">
        <v>259.75007675479998</v>
      </c>
      <c r="K154" s="175">
        <v>13.26928571428572</v>
      </c>
    </row>
    <row r="155" spans="1:11" x14ac:dyDescent="0.2">
      <c r="A155" s="163" t="s">
        <v>2944</v>
      </c>
      <c r="B155" s="163" t="s">
        <v>880</v>
      </c>
      <c r="C155" s="160" t="s">
        <v>2565</v>
      </c>
      <c r="D155" s="160" t="s">
        <v>172</v>
      </c>
      <c r="E155" s="160" t="s">
        <v>173</v>
      </c>
      <c r="F155" s="162">
        <v>14.605255099999999</v>
      </c>
      <c r="G155" s="162">
        <v>16.029499489999999</v>
      </c>
      <c r="H155" s="56">
        <f t="shared" si="4"/>
        <v>-8.885145733268307E-2</v>
      </c>
      <c r="I155" s="96">
        <f t="shared" si="5"/>
        <v>9.7563461384305252E-4</v>
      </c>
      <c r="J155" s="97">
        <v>430.72600462000003</v>
      </c>
      <c r="K155" s="175">
        <v>13.73352380952381</v>
      </c>
    </row>
    <row r="156" spans="1:11" x14ac:dyDescent="0.2">
      <c r="A156" s="163" t="s">
        <v>1205</v>
      </c>
      <c r="B156" s="163" t="s">
        <v>319</v>
      </c>
      <c r="C156" s="160" t="s">
        <v>609</v>
      </c>
      <c r="D156" s="160" t="s">
        <v>172</v>
      </c>
      <c r="E156" s="160" t="s">
        <v>173</v>
      </c>
      <c r="F156" s="162">
        <v>14.588157990000001</v>
      </c>
      <c r="G156" s="162">
        <v>15.29489115</v>
      </c>
      <c r="H156" s="56">
        <f t="shared" si="4"/>
        <v>-4.6207138911217305E-2</v>
      </c>
      <c r="I156" s="96">
        <f t="shared" si="5"/>
        <v>9.7449252271225952E-4</v>
      </c>
      <c r="J156" s="97">
        <v>150.44967233000003</v>
      </c>
      <c r="K156" s="175">
        <v>12.21338095238095</v>
      </c>
    </row>
    <row r="157" spans="1:11" x14ac:dyDescent="0.2">
      <c r="A157" s="163" t="s">
        <v>2207</v>
      </c>
      <c r="B157" s="163" t="s">
        <v>1820</v>
      </c>
      <c r="C157" s="160" t="s">
        <v>609</v>
      </c>
      <c r="D157" s="160" t="s">
        <v>583</v>
      </c>
      <c r="E157" s="160" t="s">
        <v>173</v>
      </c>
      <c r="F157" s="162">
        <v>14.550865099999999</v>
      </c>
      <c r="G157" s="162">
        <v>36.736157909999996</v>
      </c>
      <c r="H157" s="56">
        <f t="shared" si="4"/>
        <v>-0.60390890262263675</v>
      </c>
      <c r="I157" s="96">
        <f t="shared" si="5"/>
        <v>9.7200134853658599E-4</v>
      </c>
      <c r="J157" s="97">
        <v>1547.5212582513007</v>
      </c>
      <c r="K157" s="175">
        <v>8.3991428571428575</v>
      </c>
    </row>
    <row r="158" spans="1:11" x14ac:dyDescent="0.2">
      <c r="A158" s="163" t="s">
        <v>2975</v>
      </c>
      <c r="B158" s="163" t="s">
        <v>91</v>
      </c>
      <c r="C158" s="160" t="s">
        <v>3212</v>
      </c>
      <c r="D158" s="160" t="s">
        <v>171</v>
      </c>
      <c r="E158" s="160" t="s">
        <v>659</v>
      </c>
      <c r="F158" s="162">
        <v>14.46595331</v>
      </c>
      <c r="G158" s="162">
        <v>11.026903259999999</v>
      </c>
      <c r="H158" s="56">
        <f t="shared" si="4"/>
        <v>0.31187813739829617</v>
      </c>
      <c r="I158" s="96">
        <f t="shared" si="5"/>
        <v>9.6632922019098994E-4</v>
      </c>
      <c r="J158" s="97">
        <v>293.58519496352704</v>
      </c>
      <c r="K158" s="175">
        <v>59.660523809523824</v>
      </c>
    </row>
    <row r="159" spans="1:11" x14ac:dyDescent="0.2">
      <c r="A159" s="163" t="s">
        <v>1450</v>
      </c>
      <c r="B159" s="163" t="s">
        <v>3349</v>
      </c>
      <c r="C159" s="160" t="s">
        <v>2563</v>
      </c>
      <c r="D159" s="160" t="s">
        <v>171</v>
      </c>
      <c r="E159" s="160" t="s">
        <v>659</v>
      </c>
      <c r="F159" s="162">
        <v>14.41948036</v>
      </c>
      <c r="G159" s="162">
        <v>24.058493469999998</v>
      </c>
      <c r="H159" s="56">
        <f t="shared" si="4"/>
        <v>-0.40064907314414644</v>
      </c>
      <c r="I159" s="96">
        <f t="shared" si="5"/>
        <v>9.6322481576142287E-4</v>
      </c>
      <c r="J159" s="97">
        <v>1485.91038925</v>
      </c>
      <c r="K159" s="175">
        <v>17.998037878787883</v>
      </c>
    </row>
    <row r="160" spans="1:11" x14ac:dyDescent="0.2">
      <c r="A160" s="163" t="s">
        <v>2401</v>
      </c>
      <c r="B160" s="163" t="s">
        <v>293</v>
      </c>
      <c r="C160" s="160" t="s">
        <v>3213</v>
      </c>
      <c r="D160" s="160" t="s">
        <v>172</v>
      </c>
      <c r="E160" s="160" t="s">
        <v>173</v>
      </c>
      <c r="F160" s="162">
        <v>14.35321879</v>
      </c>
      <c r="G160" s="162">
        <v>24.698789940000001</v>
      </c>
      <c r="H160" s="56">
        <f t="shared" si="4"/>
        <v>-0.41886955495116052</v>
      </c>
      <c r="I160" s="96">
        <f t="shared" si="5"/>
        <v>9.5879852667458694E-4</v>
      </c>
      <c r="J160" s="97">
        <v>974.37305336999998</v>
      </c>
      <c r="K160" s="175">
        <v>10.104761904761901</v>
      </c>
    </row>
    <row r="161" spans="1:11" x14ac:dyDescent="0.2">
      <c r="A161" s="163" t="s">
        <v>3014</v>
      </c>
      <c r="B161" s="163" t="s">
        <v>1573</v>
      </c>
      <c r="C161" s="160" t="s">
        <v>3212</v>
      </c>
      <c r="D161" s="160" t="s">
        <v>583</v>
      </c>
      <c r="E161" s="160" t="s">
        <v>173</v>
      </c>
      <c r="F161" s="162">
        <v>14.25572491</v>
      </c>
      <c r="G161" s="162">
        <v>12.95754009</v>
      </c>
      <c r="H161" s="56">
        <f t="shared" si="4"/>
        <v>0.10018759818477241</v>
      </c>
      <c r="I161" s="96">
        <f t="shared" si="5"/>
        <v>9.522859116387933E-4</v>
      </c>
      <c r="J161" s="97">
        <v>566.24225029676199</v>
      </c>
      <c r="K161" s="175">
        <v>10.425142857142861</v>
      </c>
    </row>
    <row r="162" spans="1:11" x14ac:dyDescent="0.2">
      <c r="A162" s="163" t="s">
        <v>1177</v>
      </c>
      <c r="B162" s="163" t="s">
        <v>612</v>
      </c>
      <c r="C162" s="160" t="s">
        <v>1163</v>
      </c>
      <c r="D162" s="160" t="s">
        <v>171</v>
      </c>
      <c r="E162" s="160" t="s">
        <v>659</v>
      </c>
      <c r="F162" s="162">
        <v>14.21863385</v>
      </c>
      <c r="G162" s="162">
        <v>35.68067928</v>
      </c>
      <c r="H162" s="56">
        <f t="shared" si="4"/>
        <v>-0.60150327468765608</v>
      </c>
      <c r="I162" s="96">
        <f t="shared" si="5"/>
        <v>9.4980821975649752E-4</v>
      </c>
      <c r="J162" s="97">
        <v>421.95712847999999</v>
      </c>
      <c r="K162" s="175">
        <v>15.8107619047619</v>
      </c>
    </row>
    <row r="163" spans="1:11" x14ac:dyDescent="0.2">
      <c r="A163" s="163" t="s">
        <v>2460</v>
      </c>
      <c r="B163" s="163" t="s">
        <v>1</v>
      </c>
      <c r="C163" s="160" t="s">
        <v>3213</v>
      </c>
      <c r="D163" s="160" t="s">
        <v>172</v>
      </c>
      <c r="E163" s="160" t="s">
        <v>173</v>
      </c>
      <c r="F163" s="162">
        <v>14.145626609999999</v>
      </c>
      <c r="G163" s="162">
        <v>4.8062930199999991</v>
      </c>
      <c r="H163" s="56">
        <f t="shared" si="4"/>
        <v>1.9431469432132129</v>
      </c>
      <c r="I163" s="96">
        <f t="shared" si="5"/>
        <v>9.4493131826333928E-4</v>
      </c>
      <c r="J163" s="97">
        <v>248.27176763999998</v>
      </c>
      <c r="K163" s="175">
        <v>12.95157142857143</v>
      </c>
    </row>
    <row r="164" spans="1:11" x14ac:dyDescent="0.2">
      <c r="A164" s="163" t="s">
        <v>2763</v>
      </c>
      <c r="B164" s="163" t="s">
        <v>207</v>
      </c>
      <c r="C164" s="160" t="s">
        <v>1163</v>
      </c>
      <c r="D164" s="160" t="s">
        <v>171</v>
      </c>
      <c r="E164" s="160" t="s">
        <v>659</v>
      </c>
      <c r="F164" s="162">
        <v>14.03693992</v>
      </c>
      <c r="G164" s="162">
        <v>1.8929085299999999</v>
      </c>
      <c r="H164" s="56">
        <f t="shared" si="4"/>
        <v>6.4155405279937119</v>
      </c>
      <c r="I164" s="96">
        <f t="shared" si="5"/>
        <v>9.3767102078123443E-4</v>
      </c>
      <c r="J164" s="97">
        <v>8.9610847800000002</v>
      </c>
      <c r="K164" s="175">
        <v>5.1124285714285724</v>
      </c>
    </row>
    <row r="165" spans="1:11" x14ac:dyDescent="0.2">
      <c r="A165" s="163" t="s">
        <v>2790</v>
      </c>
      <c r="B165" s="163" t="s">
        <v>1291</v>
      </c>
      <c r="C165" s="160" t="s">
        <v>1163</v>
      </c>
      <c r="D165" s="160" t="s">
        <v>172</v>
      </c>
      <c r="E165" s="160" t="s">
        <v>173</v>
      </c>
      <c r="F165" s="162">
        <v>13.881483880000001</v>
      </c>
      <c r="G165" s="162">
        <v>13.98960728</v>
      </c>
      <c r="H165" s="56">
        <f t="shared" si="4"/>
        <v>-7.7288374030752838E-3</v>
      </c>
      <c r="I165" s="96">
        <f t="shared" si="5"/>
        <v>9.2728651927704848E-4</v>
      </c>
      <c r="J165" s="97">
        <v>179.66508099999999</v>
      </c>
      <c r="K165" s="175">
        <v>14.462</v>
      </c>
    </row>
    <row r="166" spans="1:11" x14ac:dyDescent="0.2">
      <c r="A166" s="163" t="s">
        <v>1245</v>
      </c>
      <c r="B166" s="163" t="s">
        <v>233</v>
      </c>
      <c r="C166" s="160" t="s">
        <v>3215</v>
      </c>
      <c r="D166" s="160" t="s">
        <v>171</v>
      </c>
      <c r="E166" s="160" t="s">
        <v>659</v>
      </c>
      <c r="F166" s="162">
        <v>13.792166050000001</v>
      </c>
      <c r="G166" s="162">
        <v>16.852397660000001</v>
      </c>
      <c r="H166" s="56">
        <f t="shared" si="4"/>
        <v>-0.18159028001479049</v>
      </c>
      <c r="I166" s="96">
        <f t="shared" si="5"/>
        <v>9.2132006638151844E-4</v>
      </c>
      <c r="J166" s="97">
        <v>298.94298824999998</v>
      </c>
      <c r="K166" s="175">
        <v>10.778190476190479</v>
      </c>
    </row>
    <row r="167" spans="1:11" x14ac:dyDescent="0.2">
      <c r="A167" s="163" t="s">
        <v>2398</v>
      </c>
      <c r="B167" s="163" t="s">
        <v>1506</v>
      </c>
      <c r="C167" s="160" t="s">
        <v>608</v>
      </c>
      <c r="D167" s="160" t="s">
        <v>172</v>
      </c>
      <c r="E167" s="160" t="s">
        <v>659</v>
      </c>
      <c r="F167" s="162">
        <v>13.75962028</v>
      </c>
      <c r="G167" s="162">
        <v>24.504345659999998</v>
      </c>
      <c r="H167" s="56">
        <f t="shared" si="4"/>
        <v>-0.43848244426046012</v>
      </c>
      <c r="I167" s="96">
        <f t="shared" si="5"/>
        <v>9.1914600098322384E-4</v>
      </c>
      <c r="J167" s="97">
        <v>1073.4624630000001</v>
      </c>
      <c r="K167" s="175">
        <v>17.764857142857139</v>
      </c>
    </row>
    <row r="168" spans="1:11" x14ac:dyDescent="0.2">
      <c r="A168" s="163" t="s">
        <v>3010</v>
      </c>
      <c r="B168" s="163" t="s">
        <v>1799</v>
      </c>
      <c r="C168" s="160" t="s">
        <v>3212</v>
      </c>
      <c r="D168" s="160" t="s">
        <v>583</v>
      </c>
      <c r="E168" s="160" t="s">
        <v>659</v>
      </c>
      <c r="F168" s="162">
        <v>13.52738619</v>
      </c>
      <c r="G168" s="162">
        <v>14.09186995</v>
      </c>
      <c r="H168" s="56">
        <f t="shared" si="4"/>
        <v>-4.0057406291916564E-2</v>
      </c>
      <c r="I168" s="96">
        <f t="shared" si="5"/>
        <v>9.036327069553542E-4</v>
      </c>
      <c r="J168" s="97">
        <v>243.815102083532</v>
      </c>
      <c r="K168" s="175">
        <v>20.290761904761901</v>
      </c>
    </row>
    <row r="169" spans="1:11" x14ac:dyDescent="0.2">
      <c r="A169" s="163" t="s">
        <v>2394</v>
      </c>
      <c r="B169" s="163" t="s">
        <v>64</v>
      </c>
      <c r="C169" s="160" t="s">
        <v>3213</v>
      </c>
      <c r="D169" s="160" t="s">
        <v>172</v>
      </c>
      <c r="E169" s="160" t="s">
        <v>173</v>
      </c>
      <c r="F169" s="162">
        <v>13.487805460000001</v>
      </c>
      <c r="G169" s="162">
        <v>12.147812779999999</v>
      </c>
      <c r="H169" s="56">
        <f t="shared" si="4"/>
        <v>0.11030732068954396</v>
      </c>
      <c r="I169" s="96">
        <f t="shared" si="5"/>
        <v>9.0098870450796285E-4</v>
      </c>
      <c r="J169" s="97">
        <v>2234.2980459800001</v>
      </c>
      <c r="K169" s="175">
        <v>9.2514761904761915</v>
      </c>
    </row>
    <row r="170" spans="1:11" x14ac:dyDescent="0.2">
      <c r="A170" s="163" t="s">
        <v>1140</v>
      </c>
      <c r="B170" s="163" t="s">
        <v>1141</v>
      </c>
      <c r="C170" s="160" t="s">
        <v>3216</v>
      </c>
      <c r="D170" s="160" t="s">
        <v>583</v>
      </c>
      <c r="E170" s="160" t="s">
        <v>173</v>
      </c>
      <c r="F170" s="162">
        <v>13.36218495</v>
      </c>
      <c r="G170" s="162">
        <v>17.194766780000002</v>
      </c>
      <c r="H170" s="56">
        <f t="shared" si="4"/>
        <v>-0.2228923415499795</v>
      </c>
      <c r="I170" s="96">
        <f t="shared" si="5"/>
        <v>8.9259722370701349E-4</v>
      </c>
      <c r="J170" s="97">
        <v>394.20692680000002</v>
      </c>
      <c r="K170" s="175">
        <v>8.1046666666666667</v>
      </c>
    </row>
    <row r="171" spans="1:11" x14ac:dyDescent="0.2">
      <c r="A171" s="163" t="s">
        <v>2942</v>
      </c>
      <c r="B171" s="163" t="s">
        <v>597</v>
      </c>
      <c r="C171" s="160" t="s">
        <v>2565</v>
      </c>
      <c r="D171" s="160" t="s">
        <v>583</v>
      </c>
      <c r="E171" s="160" t="s">
        <v>173</v>
      </c>
      <c r="F171" s="162">
        <v>13.298303820000001</v>
      </c>
      <c r="G171" s="162">
        <v>12.663340029999999</v>
      </c>
      <c r="H171" s="56">
        <f t="shared" si="4"/>
        <v>5.0141888987877303E-2</v>
      </c>
      <c r="I171" s="96">
        <f t="shared" si="5"/>
        <v>8.8832994859455023E-4</v>
      </c>
      <c r="J171" s="97">
        <v>217.51789416999998</v>
      </c>
      <c r="K171" s="175">
        <v>11.000714285714279</v>
      </c>
    </row>
    <row r="172" spans="1:11" x14ac:dyDescent="0.2">
      <c r="A172" s="163" t="s">
        <v>2940</v>
      </c>
      <c r="B172" s="163" t="s">
        <v>587</v>
      </c>
      <c r="C172" s="160" t="s">
        <v>2565</v>
      </c>
      <c r="D172" s="160" t="s">
        <v>583</v>
      </c>
      <c r="E172" s="160" t="s">
        <v>173</v>
      </c>
      <c r="F172" s="162">
        <v>13.14078657</v>
      </c>
      <c r="G172" s="162">
        <v>14.91399771</v>
      </c>
      <c r="H172" s="56">
        <f t="shared" si="4"/>
        <v>-0.11889576319373063</v>
      </c>
      <c r="I172" s="96">
        <f t="shared" si="5"/>
        <v>8.7780775775809085E-4</v>
      </c>
      <c r="J172" s="97">
        <v>2797.763400918102</v>
      </c>
      <c r="K172" s="175">
        <v>19.153142857142861</v>
      </c>
    </row>
    <row r="173" spans="1:11" x14ac:dyDescent="0.2">
      <c r="A173" s="163" t="s">
        <v>1059</v>
      </c>
      <c r="B173" s="163" t="s">
        <v>713</v>
      </c>
      <c r="C173" s="160" t="s">
        <v>2565</v>
      </c>
      <c r="D173" s="160" t="s">
        <v>172</v>
      </c>
      <c r="E173" s="160" t="s">
        <v>173</v>
      </c>
      <c r="F173" s="162">
        <v>13.063432560000001</v>
      </c>
      <c r="G173" s="162">
        <v>24.653302350000001</v>
      </c>
      <c r="H173" s="56">
        <f t="shared" si="4"/>
        <v>-0.47011429241648839</v>
      </c>
      <c r="I173" s="96">
        <f t="shared" si="5"/>
        <v>8.7264049096549921E-4</v>
      </c>
      <c r="J173" s="97">
        <v>1797.9317275161156</v>
      </c>
      <c r="K173" s="175">
        <v>14.410190476190481</v>
      </c>
    </row>
    <row r="174" spans="1:11" x14ac:dyDescent="0.2">
      <c r="A174" s="163" t="s">
        <v>2627</v>
      </c>
      <c r="B174" s="163" t="s">
        <v>2628</v>
      </c>
      <c r="C174" s="160" t="s">
        <v>2605</v>
      </c>
      <c r="D174" s="160" t="s">
        <v>172</v>
      </c>
      <c r="E174" s="160" t="s">
        <v>173</v>
      </c>
      <c r="F174" s="162">
        <v>13.058914590000001</v>
      </c>
      <c r="G174" s="162">
        <v>14.75057372</v>
      </c>
      <c r="H174" s="56">
        <f t="shared" si="4"/>
        <v>-0.11468429378487932</v>
      </c>
      <c r="I174" s="96">
        <f t="shared" si="5"/>
        <v>8.7233868946418177E-4</v>
      </c>
      <c r="J174" s="97">
        <v>1458.9458549999999</v>
      </c>
      <c r="K174" s="175">
        <v>15.078857142857141</v>
      </c>
    </row>
    <row r="175" spans="1:11" x14ac:dyDescent="0.2">
      <c r="A175" s="163" t="s">
        <v>2890</v>
      </c>
      <c r="B175" s="163" t="s">
        <v>181</v>
      </c>
      <c r="C175" s="160" t="s">
        <v>2564</v>
      </c>
      <c r="D175" s="160" t="s">
        <v>171</v>
      </c>
      <c r="E175" s="160" t="s">
        <v>659</v>
      </c>
      <c r="F175" s="162">
        <v>12.993397400000001</v>
      </c>
      <c r="G175" s="162">
        <v>15.91025368</v>
      </c>
      <c r="H175" s="56">
        <f t="shared" si="4"/>
        <v>-0.18333185244347405</v>
      </c>
      <c r="I175" s="96">
        <f t="shared" si="5"/>
        <v>8.6796212514345778E-4</v>
      </c>
      <c r="J175" s="97">
        <v>1024.2769702869</v>
      </c>
      <c r="K175" s="175">
        <v>17.146333333333331</v>
      </c>
    </row>
    <row r="176" spans="1:11" x14ac:dyDescent="0.2">
      <c r="A176" s="163" t="s">
        <v>2162</v>
      </c>
      <c r="B176" s="163" t="s">
        <v>1456</v>
      </c>
      <c r="C176" s="160" t="s">
        <v>609</v>
      </c>
      <c r="D176" s="160" t="s">
        <v>583</v>
      </c>
      <c r="E176" s="160" t="s">
        <v>659</v>
      </c>
      <c r="F176" s="162">
        <v>12.940624189999999</v>
      </c>
      <c r="G176" s="162">
        <v>15.07607601</v>
      </c>
      <c r="H176" s="56">
        <f t="shared" si="4"/>
        <v>-0.14164506855653614</v>
      </c>
      <c r="I176" s="96">
        <f t="shared" si="5"/>
        <v>8.6443686180453735E-4</v>
      </c>
      <c r="J176" s="97">
        <v>1223.20777782</v>
      </c>
      <c r="K176" s="175">
        <v>9.2457619047619044</v>
      </c>
    </row>
    <row r="177" spans="1:11" x14ac:dyDescent="0.2">
      <c r="A177" s="163" t="s">
        <v>2749</v>
      </c>
      <c r="B177" s="163" t="s">
        <v>1727</v>
      </c>
      <c r="C177" s="160" t="s">
        <v>1163</v>
      </c>
      <c r="D177" s="160" t="s">
        <v>172</v>
      </c>
      <c r="E177" s="160" t="s">
        <v>173</v>
      </c>
      <c r="F177" s="162">
        <v>12.75151458</v>
      </c>
      <c r="G177" s="162">
        <v>17.554834059999997</v>
      </c>
      <c r="H177" s="56">
        <f t="shared" si="4"/>
        <v>-0.27361805093587976</v>
      </c>
      <c r="I177" s="96">
        <f t="shared" si="5"/>
        <v>8.5180429359103457E-4</v>
      </c>
      <c r="J177" s="97">
        <v>74.17988914</v>
      </c>
      <c r="K177" s="175">
        <v>8.8768571428571441</v>
      </c>
    </row>
    <row r="178" spans="1:11" x14ac:dyDescent="0.2">
      <c r="A178" s="163" t="s">
        <v>2772</v>
      </c>
      <c r="B178" s="163" t="s">
        <v>331</v>
      </c>
      <c r="C178" s="160" t="s">
        <v>1163</v>
      </c>
      <c r="D178" s="160" t="s">
        <v>172</v>
      </c>
      <c r="E178" s="160" t="s">
        <v>173</v>
      </c>
      <c r="F178" s="162">
        <v>12.64304499</v>
      </c>
      <c r="G178" s="162">
        <v>17.117354989999999</v>
      </c>
      <c r="H178" s="56">
        <f t="shared" si="4"/>
        <v>-0.26139026751585759</v>
      </c>
      <c r="I178" s="96">
        <f t="shared" si="5"/>
        <v>8.4455849844204298E-4</v>
      </c>
      <c r="J178" s="97">
        <v>524.10542769999995</v>
      </c>
      <c r="K178" s="175">
        <v>8.0289999999999999</v>
      </c>
    </row>
    <row r="179" spans="1:11" x14ac:dyDescent="0.2">
      <c r="A179" s="163" t="s">
        <v>1251</v>
      </c>
      <c r="B179" s="163" t="s">
        <v>365</v>
      </c>
      <c r="C179" s="160" t="s">
        <v>1163</v>
      </c>
      <c r="D179" s="160" t="s">
        <v>171</v>
      </c>
      <c r="E179" s="160" t="s">
        <v>659</v>
      </c>
      <c r="F179" s="162">
        <v>12.59841387</v>
      </c>
      <c r="G179" s="162">
        <v>11.82291116</v>
      </c>
      <c r="H179" s="56">
        <f t="shared" si="4"/>
        <v>6.559321130854201E-2</v>
      </c>
      <c r="I179" s="96">
        <f t="shared" si="5"/>
        <v>8.4157712870707802E-4</v>
      </c>
      <c r="J179" s="97">
        <v>301.81261805999998</v>
      </c>
      <c r="K179" s="175">
        <v>17.32833333333333</v>
      </c>
    </row>
    <row r="180" spans="1:11" x14ac:dyDescent="0.2">
      <c r="A180" s="163" t="s">
        <v>2156</v>
      </c>
      <c r="B180" s="163" t="s">
        <v>1828</v>
      </c>
      <c r="C180" s="160" t="s">
        <v>609</v>
      </c>
      <c r="D180" s="160" t="s">
        <v>172</v>
      </c>
      <c r="E180" s="160" t="s">
        <v>173</v>
      </c>
      <c r="F180" s="162">
        <v>12.542420160000001</v>
      </c>
      <c r="G180" s="162">
        <v>22.110477840000001</v>
      </c>
      <c r="H180" s="56">
        <f t="shared" si="4"/>
        <v>-0.43273862054172596</v>
      </c>
      <c r="I180" s="96">
        <f t="shared" si="5"/>
        <v>8.378367351802653E-4</v>
      </c>
      <c r="J180" s="97">
        <v>1202.0598608900002</v>
      </c>
      <c r="K180" s="175">
        <v>2.720190476190476</v>
      </c>
    </row>
    <row r="181" spans="1:11" x14ac:dyDescent="0.2">
      <c r="A181" s="163" t="s">
        <v>2148</v>
      </c>
      <c r="B181" s="163" t="s">
        <v>1850</v>
      </c>
      <c r="C181" s="160" t="s">
        <v>609</v>
      </c>
      <c r="D181" s="160" t="s">
        <v>583</v>
      </c>
      <c r="E181" s="160" t="s">
        <v>173</v>
      </c>
      <c r="F181" s="162">
        <v>12.496677269999999</v>
      </c>
      <c r="G181" s="162">
        <v>10.887284169999999</v>
      </c>
      <c r="H181" s="56">
        <f t="shared" si="4"/>
        <v>0.1478231921634503</v>
      </c>
      <c r="I181" s="96">
        <f t="shared" si="5"/>
        <v>8.3478109893730663E-4</v>
      </c>
      <c r="J181" s="97">
        <v>1456.54076674</v>
      </c>
      <c r="K181" s="175">
        <v>8.7031428571428577</v>
      </c>
    </row>
    <row r="182" spans="1:11" x14ac:dyDescent="0.2">
      <c r="A182" s="163" t="s">
        <v>2195</v>
      </c>
      <c r="B182" s="163" t="s">
        <v>1876</v>
      </c>
      <c r="C182" s="160" t="s">
        <v>609</v>
      </c>
      <c r="D182" s="160" t="s">
        <v>583</v>
      </c>
      <c r="E182" s="160" t="s">
        <v>173</v>
      </c>
      <c r="F182" s="162">
        <v>12.281028460000002</v>
      </c>
      <c r="G182" s="162">
        <v>10.23714077</v>
      </c>
      <c r="H182" s="56">
        <f t="shared" si="4"/>
        <v>0.19965415499507699</v>
      </c>
      <c r="I182" s="96">
        <f t="shared" si="5"/>
        <v>8.2037570567101157E-4</v>
      </c>
      <c r="J182" s="97">
        <v>518.34221333831022</v>
      </c>
      <c r="K182" s="175">
        <v>33.383285714285712</v>
      </c>
    </row>
    <row r="183" spans="1:11" x14ac:dyDescent="0.2">
      <c r="A183" s="163" t="s">
        <v>2139</v>
      </c>
      <c r="B183" s="163" t="s">
        <v>1940</v>
      </c>
      <c r="C183" s="160" t="s">
        <v>609</v>
      </c>
      <c r="D183" s="160" t="s">
        <v>583</v>
      </c>
      <c r="E183" s="160" t="s">
        <v>659</v>
      </c>
      <c r="F183" s="162">
        <v>12.1131598</v>
      </c>
      <c r="G183" s="162">
        <v>24.401495579999999</v>
      </c>
      <c r="H183" s="56">
        <f t="shared" si="4"/>
        <v>-0.50358945170851688</v>
      </c>
      <c r="I183" s="96">
        <f t="shared" si="5"/>
        <v>8.091620381140887E-4</v>
      </c>
      <c r="J183" s="97">
        <v>797.03857739</v>
      </c>
      <c r="K183" s="175">
        <v>9.333380952380951</v>
      </c>
    </row>
    <row r="184" spans="1:11" x14ac:dyDescent="0.2">
      <c r="A184" s="163" t="s">
        <v>1185</v>
      </c>
      <c r="B184" s="163" t="s">
        <v>434</v>
      </c>
      <c r="C184" s="160" t="s">
        <v>609</v>
      </c>
      <c r="D184" s="160" t="s">
        <v>172</v>
      </c>
      <c r="E184" s="160" t="s">
        <v>173</v>
      </c>
      <c r="F184" s="162">
        <v>12.023711630000001</v>
      </c>
      <c r="G184" s="162">
        <v>17.188767579999997</v>
      </c>
      <c r="H184" s="56">
        <f t="shared" si="4"/>
        <v>-0.30049018499789359</v>
      </c>
      <c r="I184" s="96">
        <f t="shared" si="5"/>
        <v>8.0318687847467116E-4</v>
      </c>
      <c r="J184" s="97">
        <v>121.21806020999999</v>
      </c>
      <c r="K184" s="175">
        <v>17.018904761904761</v>
      </c>
    </row>
    <row r="185" spans="1:11" x14ac:dyDescent="0.2">
      <c r="A185" s="163" t="s">
        <v>3019</v>
      </c>
      <c r="B185" s="163" t="s">
        <v>848</v>
      </c>
      <c r="C185" s="160" t="s">
        <v>3212</v>
      </c>
      <c r="D185" s="160" t="s">
        <v>172</v>
      </c>
      <c r="E185" s="160" t="s">
        <v>659</v>
      </c>
      <c r="F185" s="162">
        <v>11.98723442</v>
      </c>
      <c r="G185" s="162">
        <v>10.67553333</v>
      </c>
      <c r="H185" s="56">
        <f t="shared" si="4"/>
        <v>0.12286984167000869</v>
      </c>
      <c r="I185" s="96">
        <f t="shared" si="5"/>
        <v>8.0075019192255318E-4</v>
      </c>
      <c r="J185" s="97">
        <v>259.75164100000001</v>
      </c>
      <c r="K185" s="175">
        <v>20.06071428571428</v>
      </c>
    </row>
    <row r="186" spans="1:11" x14ac:dyDescent="0.2">
      <c r="A186" s="163" t="s">
        <v>3011</v>
      </c>
      <c r="B186" s="163" t="s">
        <v>641</v>
      </c>
      <c r="C186" s="160" t="s">
        <v>3212</v>
      </c>
      <c r="D186" s="160" t="s">
        <v>171</v>
      </c>
      <c r="E186" s="160" t="s">
        <v>659</v>
      </c>
      <c r="F186" s="162">
        <v>11.94984185</v>
      </c>
      <c r="G186" s="162">
        <v>24.116600039999998</v>
      </c>
      <c r="H186" s="56">
        <f t="shared" si="4"/>
        <v>-0.50449724131179807</v>
      </c>
      <c r="I186" s="96">
        <f t="shared" si="5"/>
        <v>7.9825235909849329E-4</v>
      </c>
      <c r="J186" s="97">
        <v>60.342842689172002</v>
      </c>
      <c r="K186" s="175">
        <v>9.2032380952380954</v>
      </c>
    </row>
    <row r="187" spans="1:11" x14ac:dyDescent="0.2">
      <c r="A187" s="163" t="s">
        <v>1096</v>
      </c>
      <c r="B187" s="163" t="s">
        <v>24</v>
      </c>
      <c r="C187" s="160" t="s">
        <v>3214</v>
      </c>
      <c r="D187" s="160" t="s">
        <v>172</v>
      </c>
      <c r="E187" s="160" t="s">
        <v>173</v>
      </c>
      <c r="F187" s="162">
        <v>11.90665832</v>
      </c>
      <c r="G187" s="162">
        <v>28.833214420000001</v>
      </c>
      <c r="H187" s="56">
        <f t="shared" si="4"/>
        <v>-0.58705060953103405</v>
      </c>
      <c r="I187" s="96">
        <f t="shared" si="5"/>
        <v>7.953676887296799E-4</v>
      </c>
      <c r="J187" s="97">
        <v>274.52317088999996</v>
      </c>
      <c r="K187" s="175">
        <v>13.20152380952381</v>
      </c>
    </row>
    <row r="188" spans="1:11" x14ac:dyDescent="0.2">
      <c r="A188" s="163" t="s">
        <v>2229</v>
      </c>
      <c r="B188" s="163" t="s">
        <v>1661</v>
      </c>
      <c r="C188" s="160" t="s">
        <v>609</v>
      </c>
      <c r="D188" s="160" t="s">
        <v>583</v>
      </c>
      <c r="E188" s="160" t="s">
        <v>173</v>
      </c>
      <c r="F188" s="162">
        <v>11.90608293</v>
      </c>
      <c r="G188" s="162">
        <v>18.23849998</v>
      </c>
      <c r="H188" s="56">
        <f t="shared" si="4"/>
        <v>-0.34720054044707682</v>
      </c>
      <c r="I188" s="96">
        <f t="shared" si="5"/>
        <v>7.953292525369112E-4</v>
      </c>
      <c r="J188" s="97">
        <v>656.34060244106377</v>
      </c>
      <c r="K188" s="175">
        <v>18.342523809523811</v>
      </c>
    </row>
    <row r="189" spans="1:11" x14ac:dyDescent="0.2">
      <c r="A189" s="163" t="s">
        <v>2884</v>
      </c>
      <c r="B189" s="163" t="s">
        <v>123</v>
      </c>
      <c r="C189" s="160" t="s">
        <v>2564</v>
      </c>
      <c r="D189" s="160" t="s">
        <v>583</v>
      </c>
      <c r="E189" s="160" t="s">
        <v>173</v>
      </c>
      <c r="F189" s="162">
        <v>11.88334631</v>
      </c>
      <c r="G189" s="162">
        <v>18.339907270000001</v>
      </c>
      <c r="H189" s="56">
        <f t="shared" si="4"/>
        <v>-0.35204981491708498</v>
      </c>
      <c r="I189" s="96">
        <f t="shared" si="5"/>
        <v>7.9381044075841679E-4</v>
      </c>
      <c r="J189" s="97">
        <v>895.14993744900005</v>
      </c>
      <c r="K189" s="175">
        <v>10.97295238095238</v>
      </c>
    </row>
    <row r="190" spans="1:11" x14ac:dyDescent="0.2">
      <c r="A190" s="163" t="s">
        <v>2231</v>
      </c>
      <c r="B190" s="163" t="s">
        <v>1818</v>
      </c>
      <c r="C190" s="160" t="s">
        <v>609</v>
      </c>
      <c r="D190" s="160" t="s">
        <v>583</v>
      </c>
      <c r="E190" s="160" t="s">
        <v>173</v>
      </c>
      <c r="F190" s="162">
        <v>11.67156741</v>
      </c>
      <c r="G190" s="162">
        <v>14.197168830000001</v>
      </c>
      <c r="H190" s="56">
        <f t="shared" si="4"/>
        <v>-0.17789472325377709</v>
      </c>
      <c r="I190" s="96">
        <f t="shared" si="5"/>
        <v>7.7966355842689163E-4</v>
      </c>
      <c r="J190" s="97">
        <v>2497.5252388109702</v>
      </c>
      <c r="K190" s="175">
        <v>3.8581428571428571</v>
      </c>
    </row>
    <row r="191" spans="1:11" x14ac:dyDescent="0.2">
      <c r="A191" s="163" t="s">
        <v>1968</v>
      </c>
      <c r="B191" s="163" t="s">
        <v>205</v>
      </c>
      <c r="C191" s="160" t="s">
        <v>609</v>
      </c>
      <c r="D191" s="160" t="s">
        <v>583</v>
      </c>
      <c r="E191" s="160" t="s">
        <v>173</v>
      </c>
      <c r="F191" s="162">
        <v>11.661836970000001</v>
      </c>
      <c r="G191" s="162">
        <v>10.68737851</v>
      </c>
      <c r="H191" s="56">
        <f t="shared" si="4"/>
        <v>9.1178436235622939E-2</v>
      </c>
      <c r="I191" s="96">
        <f t="shared" si="5"/>
        <v>7.7901356265434808E-4</v>
      </c>
      <c r="J191" s="97">
        <v>423.85329351999997</v>
      </c>
      <c r="K191" s="175">
        <v>5.4749999999999996</v>
      </c>
    </row>
    <row r="192" spans="1:11" x14ac:dyDescent="0.2">
      <c r="A192" s="163" t="s">
        <v>1254</v>
      </c>
      <c r="B192" s="163" t="s">
        <v>1464</v>
      </c>
      <c r="C192" s="160" t="s">
        <v>2565</v>
      </c>
      <c r="D192" s="160" t="s">
        <v>172</v>
      </c>
      <c r="E192" s="160" t="s">
        <v>659</v>
      </c>
      <c r="F192" s="162">
        <v>11.623630519999999</v>
      </c>
      <c r="G192" s="162">
        <v>9.0874164499999992</v>
      </c>
      <c r="H192" s="56">
        <f t="shared" si="4"/>
        <v>0.27909077172313368</v>
      </c>
      <c r="I192" s="96">
        <f t="shared" si="5"/>
        <v>7.7646136244717285E-4</v>
      </c>
      <c r="J192" s="97">
        <v>526.42569402999993</v>
      </c>
      <c r="K192" s="175">
        <v>8.7092857142857145</v>
      </c>
    </row>
    <row r="193" spans="1:11" x14ac:dyDescent="0.2">
      <c r="A193" s="163" t="s">
        <v>2866</v>
      </c>
      <c r="B193" s="163" t="s">
        <v>381</v>
      </c>
      <c r="C193" s="160" t="s">
        <v>2564</v>
      </c>
      <c r="D193" s="160" t="s">
        <v>171</v>
      </c>
      <c r="E193" s="160" t="s">
        <v>659</v>
      </c>
      <c r="F193" s="162">
        <v>11.52187256</v>
      </c>
      <c r="G193" s="162">
        <v>18.56198346</v>
      </c>
      <c r="H193" s="56">
        <f t="shared" si="4"/>
        <v>-0.37927578780419835</v>
      </c>
      <c r="I193" s="96">
        <f t="shared" si="5"/>
        <v>7.6966390582417583E-4</v>
      </c>
      <c r="J193" s="97">
        <v>448.45697740999998</v>
      </c>
      <c r="K193" s="175">
        <v>16.648238095238099</v>
      </c>
    </row>
    <row r="194" spans="1:11" x14ac:dyDescent="0.2">
      <c r="A194" s="163" t="s">
        <v>2167</v>
      </c>
      <c r="B194" s="163" t="s">
        <v>1663</v>
      </c>
      <c r="C194" s="160" t="s">
        <v>609</v>
      </c>
      <c r="D194" s="160" t="s">
        <v>583</v>
      </c>
      <c r="E194" s="160" t="s">
        <v>173</v>
      </c>
      <c r="F194" s="162">
        <v>11.50669317</v>
      </c>
      <c r="G194" s="162">
        <v>16.190758580000001</v>
      </c>
      <c r="H194" s="56">
        <f t="shared" si="4"/>
        <v>-0.28930487641178826</v>
      </c>
      <c r="I194" s="96">
        <f t="shared" si="5"/>
        <v>7.6864991885855125E-4</v>
      </c>
      <c r="J194" s="97">
        <v>2484.5434051999996</v>
      </c>
      <c r="K194" s="175">
        <v>5.0039999999999996</v>
      </c>
    </row>
    <row r="195" spans="1:11" x14ac:dyDescent="0.2">
      <c r="A195" s="163" t="s">
        <v>2834</v>
      </c>
      <c r="B195" s="163" t="s">
        <v>1854</v>
      </c>
      <c r="C195" s="160" t="s">
        <v>609</v>
      </c>
      <c r="D195" s="160" t="s">
        <v>583</v>
      </c>
      <c r="E195" s="160" t="s">
        <v>173</v>
      </c>
      <c r="F195" s="162">
        <v>11.486642659999999</v>
      </c>
      <c r="G195" s="162">
        <v>15.439524279999999</v>
      </c>
      <c r="H195" s="56">
        <f t="shared" si="4"/>
        <v>-0.25602353727442695</v>
      </c>
      <c r="I195" s="96">
        <f t="shared" si="5"/>
        <v>7.6731053988521119E-4</v>
      </c>
      <c r="J195" s="97">
        <v>6401.4783542879477</v>
      </c>
      <c r="K195" s="175">
        <v>14.79661904761905</v>
      </c>
    </row>
    <row r="196" spans="1:11" x14ac:dyDescent="0.2">
      <c r="A196" s="163" t="s">
        <v>2997</v>
      </c>
      <c r="B196" s="163" t="s">
        <v>1793</v>
      </c>
      <c r="C196" s="160" t="s">
        <v>3212</v>
      </c>
      <c r="D196" s="160" t="s">
        <v>172</v>
      </c>
      <c r="E196" s="160" t="s">
        <v>659</v>
      </c>
      <c r="F196" s="162">
        <v>11.44921506</v>
      </c>
      <c r="G196" s="162">
        <v>8.4377139000000003</v>
      </c>
      <c r="H196" s="56">
        <f t="shared" si="4"/>
        <v>0.35690960794487236</v>
      </c>
      <c r="I196" s="96">
        <f t="shared" si="5"/>
        <v>7.6481036704858119E-4</v>
      </c>
      <c r="J196" s="97">
        <v>330.70084015318002</v>
      </c>
      <c r="K196" s="175">
        <v>20.36904761904762</v>
      </c>
    </row>
    <row r="197" spans="1:11" x14ac:dyDescent="0.2">
      <c r="A197" s="163" t="s">
        <v>2419</v>
      </c>
      <c r="B197" s="163" t="s">
        <v>66</v>
      </c>
      <c r="C197" s="160" t="s">
        <v>3213</v>
      </c>
      <c r="D197" s="160" t="s">
        <v>172</v>
      </c>
      <c r="E197" s="160" t="s">
        <v>173</v>
      </c>
      <c r="F197" s="162">
        <v>11.397224439999999</v>
      </c>
      <c r="G197" s="162">
        <v>9.9238573900000002</v>
      </c>
      <c r="H197" s="56">
        <f t="shared" si="4"/>
        <v>0.14846717280365906</v>
      </c>
      <c r="I197" s="96">
        <f t="shared" si="5"/>
        <v>7.6133738091312077E-4</v>
      </c>
      <c r="J197" s="97">
        <v>776.88501250000002</v>
      </c>
      <c r="K197" s="175">
        <v>14.115952380952381</v>
      </c>
    </row>
    <row r="198" spans="1:11" x14ac:dyDescent="0.2">
      <c r="A198" s="163" t="s">
        <v>1211</v>
      </c>
      <c r="B198" s="163" t="s">
        <v>325</v>
      </c>
      <c r="C198" s="160" t="s">
        <v>609</v>
      </c>
      <c r="D198" s="160" t="s">
        <v>172</v>
      </c>
      <c r="E198" s="160" t="s">
        <v>173</v>
      </c>
      <c r="F198" s="162">
        <v>11.363299189999999</v>
      </c>
      <c r="G198" s="162">
        <v>13.8985763</v>
      </c>
      <c r="H198" s="56">
        <f t="shared" si="4"/>
        <v>-0.18241272021509147</v>
      </c>
      <c r="I198" s="96">
        <f t="shared" si="5"/>
        <v>7.590711659133377E-4</v>
      </c>
      <c r="J198" s="97">
        <v>25.32245284</v>
      </c>
      <c r="K198" s="175">
        <v>18.509476190476189</v>
      </c>
    </row>
    <row r="199" spans="1:11" x14ac:dyDescent="0.2">
      <c r="A199" s="163" t="s">
        <v>2222</v>
      </c>
      <c r="B199" s="163" t="s">
        <v>1946</v>
      </c>
      <c r="C199" s="160" t="s">
        <v>609</v>
      </c>
      <c r="D199" s="160" t="s">
        <v>583</v>
      </c>
      <c r="E199" s="160" t="s">
        <v>173</v>
      </c>
      <c r="F199" s="162">
        <v>11.305472009999999</v>
      </c>
      <c r="G199" s="162">
        <v>4.4168281</v>
      </c>
      <c r="H199" s="56">
        <f t="shared" ref="H199:H262" si="6">IF(ISERROR(F199/G199-1),"",IF((F199/G199-1)&gt;10000%,"",F199/G199-1))</f>
        <v>1.559635954589222</v>
      </c>
      <c r="I199" s="96">
        <f t="shared" ref="I199:I262" si="7">F199/$F$1244</f>
        <v>7.5520829614196799E-4</v>
      </c>
      <c r="J199" s="97">
        <v>517.50235528999997</v>
      </c>
      <c r="K199" s="175">
        <v>9.8252380952380953</v>
      </c>
    </row>
    <row r="200" spans="1:11" x14ac:dyDescent="0.2">
      <c r="A200" s="163" t="s">
        <v>2994</v>
      </c>
      <c r="B200" s="163" t="s">
        <v>278</v>
      </c>
      <c r="C200" s="160" t="s">
        <v>3212</v>
      </c>
      <c r="D200" s="160" t="s">
        <v>172</v>
      </c>
      <c r="E200" s="160" t="s">
        <v>173</v>
      </c>
      <c r="F200" s="162">
        <v>11.27500734</v>
      </c>
      <c r="G200" s="162">
        <v>8.5397621600000004</v>
      </c>
      <c r="H200" s="56">
        <f t="shared" si="6"/>
        <v>0.32029524110306129</v>
      </c>
      <c r="I200" s="96">
        <f t="shared" si="7"/>
        <v>7.5317324873281288E-4</v>
      </c>
      <c r="J200" s="97">
        <v>129.81132528910001</v>
      </c>
      <c r="K200" s="175">
        <v>7.7419523809523803</v>
      </c>
    </row>
    <row r="201" spans="1:11" x14ac:dyDescent="0.2">
      <c r="A201" s="163" t="s">
        <v>2145</v>
      </c>
      <c r="B201" s="163" t="s">
        <v>1855</v>
      </c>
      <c r="C201" s="160" t="s">
        <v>609</v>
      </c>
      <c r="D201" s="160" t="s">
        <v>583</v>
      </c>
      <c r="E201" s="160" t="s">
        <v>173</v>
      </c>
      <c r="F201" s="162">
        <v>11.25786514</v>
      </c>
      <c r="G201" s="162">
        <v>18.024482589999998</v>
      </c>
      <c r="H201" s="56">
        <f t="shared" si="6"/>
        <v>-0.37541257654486704</v>
      </c>
      <c r="I201" s="96">
        <f t="shared" si="7"/>
        <v>7.520281455789885E-4</v>
      </c>
      <c r="J201" s="97">
        <v>1550.8953627599999</v>
      </c>
      <c r="K201" s="175">
        <v>7.1176666666666666</v>
      </c>
    </row>
    <row r="202" spans="1:11" x14ac:dyDescent="0.2">
      <c r="A202" s="163" t="s">
        <v>3143</v>
      </c>
      <c r="B202" s="163" t="s">
        <v>946</v>
      </c>
      <c r="C202" s="160" t="s">
        <v>3212</v>
      </c>
      <c r="D202" s="160" t="s">
        <v>171</v>
      </c>
      <c r="E202" s="160" t="s">
        <v>173</v>
      </c>
      <c r="F202" s="162">
        <v>11.20020982</v>
      </c>
      <c r="G202" s="162">
        <v>0.50761228000000003</v>
      </c>
      <c r="H202" s="56">
        <f t="shared" si="6"/>
        <v>21.064497375831802</v>
      </c>
      <c r="I202" s="96">
        <f t="shared" si="7"/>
        <v>7.4817675609766411E-4</v>
      </c>
      <c r="J202" s="97">
        <v>1.2911491348000002</v>
      </c>
      <c r="K202" s="175">
        <v>8.7979523809523812</v>
      </c>
    </row>
    <row r="203" spans="1:11" x14ac:dyDescent="0.2">
      <c r="A203" s="163" t="s">
        <v>1315</v>
      </c>
      <c r="B203" s="163" t="s">
        <v>643</v>
      </c>
      <c r="C203" s="160" t="s">
        <v>2563</v>
      </c>
      <c r="D203" s="160" t="s">
        <v>171</v>
      </c>
      <c r="E203" s="160" t="s">
        <v>659</v>
      </c>
      <c r="F203" s="162">
        <v>11.120736300000001</v>
      </c>
      <c r="G203" s="162">
        <v>22.724565289999997</v>
      </c>
      <c r="H203" s="56">
        <f t="shared" si="6"/>
        <v>-0.51062930541981766</v>
      </c>
      <c r="I203" s="96">
        <f t="shared" si="7"/>
        <v>7.4286790551853616E-4</v>
      </c>
      <c r="J203" s="97">
        <v>436.52323050000001</v>
      </c>
      <c r="K203" s="175">
        <v>6.3643333333333327</v>
      </c>
    </row>
    <row r="204" spans="1:11" x14ac:dyDescent="0.2">
      <c r="A204" s="163" t="s">
        <v>2150</v>
      </c>
      <c r="B204" s="163" t="s">
        <v>1941</v>
      </c>
      <c r="C204" s="160" t="s">
        <v>609</v>
      </c>
      <c r="D204" s="160" t="s">
        <v>583</v>
      </c>
      <c r="E204" s="160" t="s">
        <v>173</v>
      </c>
      <c r="F204" s="162">
        <v>11.06032564</v>
      </c>
      <c r="G204" s="162">
        <v>14.068023609999999</v>
      </c>
      <c r="H204" s="56">
        <f t="shared" si="6"/>
        <v>-0.21379676729160668</v>
      </c>
      <c r="I204" s="96">
        <f t="shared" si="7"/>
        <v>7.3883245865112037E-4</v>
      </c>
      <c r="J204" s="97">
        <v>1697.53515971</v>
      </c>
      <c r="K204" s="175">
        <v>8.9899523809523796</v>
      </c>
    </row>
    <row r="205" spans="1:11" x14ac:dyDescent="0.2">
      <c r="A205" s="163" t="s">
        <v>2140</v>
      </c>
      <c r="B205" s="163" t="s">
        <v>1936</v>
      </c>
      <c r="C205" s="160" t="s">
        <v>609</v>
      </c>
      <c r="D205" s="160" t="s">
        <v>583</v>
      </c>
      <c r="E205" s="160" t="s">
        <v>659</v>
      </c>
      <c r="F205" s="162">
        <v>10.98358447</v>
      </c>
      <c r="G205" s="162">
        <v>26.695260690000001</v>
      </c>
      <c r="H205" s="56">
        <f t="shared" si="6"/>
        <v>-0.58855676303193283</v>
      </c>
      <c r="I205" s="96">
        <f t="shared" si="7"/>
        <v>7.3370612972045929E-4</v>
      </c>
      <c r="J205" s="97">
        <v>1458.0147681909707</v>
      </c>
      <c r="K205" s="175">
        <v>10.12738095238095</v>
      </c>
    </row>
    <row r="206" spans="1:11" x14ac:dyDescent="0.2">
      <c r="A206" s="163" t="s">
        <v>1276</v>
      </c>
      <c r="B206" s="163" t="s">
        <v>185</v>
      </c>
      <c r="C206" s="160" t="s">
        <v>3215</v>
      </c>
      <c r="D206" s="160" t="s">
        <v>171</v>
      </c>
      <c r="E206" s="160" t="s">
        <v>659</v>
      </c>
      <c r="F206" s="162">
        <v>10.945260660000001</v>
      </c>
      <c r="G206" s="162">
        <v>4.9935432899999999</v>
      </c>
      <c r="H206" s="56">
        <f t="shared" si="6"/>
        <v>1.1918826020631137</v>
      </c>
      <c r="I206" s="96">
        <f t="shared" si="7"/>
        <v>7.3114608983657233E-4</v>
      </c>
      <c r="J206" s="97">
        <v>10.54498781</v>
      </c>
      <c r="K206" s="175">
        <v>11.77380952380952</v>
      </c>
    </row>
    <row r="207" spans="1:11" x14ac:dyDescent="0.2">
      <c r="A207" s="163" t="s">
        <v>2989</v>
      </c>
      <c r="B207" s="163" t="s">
        <v>77</v>
      </c>
      <c r="C207" s="160" t="s">
        <v>3212</v>
      </c>
      <c r="D207" s="160" t="s">
        <v>171</v>
      </c>
      <c r="E207" s="160" t="s">
        <v>659</v>
      </c>
      <c r="F207" s="162">
        <v>10.930453060000001</v>
      </c>
      <c r="G207" s="162">
        <v>16.786151820000001</v>
      </c>
      <c r="H207" s="56">
        <f t="shared" si="6"/>
        <v>-0.34884104604744359</v>
      </c>
      <c r="I207" s="96">
        <f t="shared" si="7"/>
        <v>7.3015693853390579E-4</v>
      </c>
      <c r="J207" s="97">
        <v>167.57579597600002</v>
      </c>
      <c r="K207" s="175">
        <v>8.9598571428571425</v>
      </c>
    </row>
    <row r="208" spans="1:11" x14ac:dyDescent="0.2">
      <c r="A208" s="163" t="s">
        <v>2810</v>
      </c>
      <c r="B208" s="163" t="s">
        <v>586</v>
      </c>
      <c r="C208" s="160" t="s">
        <v>1163</v>
      </c>
      <c r="D208" s="160" t="s">
        <v>172</v>
      </c>
      <c r="E208" s="160" t="s">
        <v>173</v>
      </c>
      <c r="F208" s="162">
        <v>10.85935134</v>
      </c>
      <c r="G208" s="162">
        <v>11.580523119999999</v>
      </c>
      <c r="H208" s="56">
        <f t="shared" si="6"/>
        <v>-6.2274542568332536E-2</v>
      </c>
      <c r="I208" s="96">
        <f t="shared" si="7"/>
        <v>7.2540732624293129E-4</v>
      </c>
      <c r="J208" s="97">
        <v>137.99469330000002</v>
      </c>
      <c r="K208" s="175">
        <v>43.46590476190476</v>
      </c>
    </row>
    <row r="209" spans="1:11" x14ac:dyDescent="0.2">
      <c r="A209" s="163" t="s">
        <v>2412</v>
      </c>
      <c r="B209" s="163" t="s">
        <v>1667</v>
      </c>
      <c r="C209" s="160" t="s">
        <v>609</v>
      </c>
      <c r="D209" s="160" t="s">
        <v>583</v>
      </c>
      <c r="E209" s="160" t="s">
        <v>659</v>
      </c>
      <c r="F209" s="162">
        <v>10.65634674</v>
      </c>
      <c r="G209" s="162">
        <v>12.06689184</v>
      </c>
      <c r="H209" s="56">
        <f t="shared" si="6"/>
        <v>-0.11689382143330795</v>
      </c>
      <c r="I209" s="96">
        <f t="shared" si="7"/>
        <v>7.1184656929803116E-4</v>
      </c>
      <c r="J209" s="97">
        <v>976.09715093595219</v>
      </c>
      <c r="K209" s="175">
        <v>13.678476190476189</v>
      </c>
    </row>
    <row r="210" spans="1:11" x14ac:dyDescent="0.2">
      <c r="A210" s="163" t="s">
        <v>2473</v>
      </c>
      <c r="B210" s="163" t="s">
        <v>1180</v>
      </c>
      <c r="C210" s="160" t="s">
        <v>3213</v>
      </c>
      <c r="D210" s="160" t="s">
        <v>172</v>
      </c>
      <c r="E210" s="160" t="s">
        <v>659</v>
      </c>
      <c r="F210" s="162">
        <v>10.62201876</v>
      </c>
      <c r="G210" s="162">
        <v>16.588131929999999</v>
      </c>
      <c r="H210" s="56">
        <f t="shared" si="6"/>
        <v>-0.35966154568677822</v>
      </c>
      <c r="I210" s="96">
        <f t="shared" si="7"/>
        <v>7.0955345183572045E-4</v>
      </c>
      <c r="J210" s="97">
        <v>1493.5116230000001</v>
      </c>
      <c r="K210" s="175">
        <v>11.38290476190476</v>
      </c>
    </row>
    <row r="211" spans="1:11" x14ac:dyDescent="0.2">
      <c r="A211" s="163" t="s">
        <v>2136</v>
      </c>
      <c r="B211" s="163" t="s">
        <v>1864</v>
      </c>
      <c r="C211" s="160" t="s">
        <v>609</v>
      </c>
      <c r="D211" s="160" t="s">
        <v>172</v>
      </c>
      <c r="E211" s="160" t="s">
        <v>173</v>
      </c>
      <c r="F211" s="162">
        <v>10.50245997</v>
      </c>
      <c r="G211" s="162">
        <v>14.402931929999999</v>
      </c>
      <c r="H211" s="56">
        <f t="shared" si="6"/>
        <v>-0.27081096952736894</v>
      </c>
      <c r="I211" s="96">
        <f t="shared" si="7"/>
        <v>7.0156689541376574E-4</v>
      </c>
      <c r="J211" s="97">
        <v>2551.667509701932</v>
      </c>
      <c r="K211" s="175">
        <v>13.90371428571429</v>
      </c>
    </row>
    <row r="212" spans="1:11" x14ac:dyDescent="0.2">
      <c r="A212" s="163" t="s">
        <v>1731</v>
      </c>
      <c r="B212" s="163" t="s">
        <v>1724</v>
      </c>
      <c r="C212" s="160" t="s">
        <v>3214</v>
      </c>
      <c r="D212" s="160" t="s">
        <v>172</v>
      </c>
      <c r="E212" s="160" t="s">
        <v>173</v>
      </c>
      <c r="F212" s="162">
        <v>10.402058279999999</v>
      </c>
      <c r="G212" s="162">
        <v>5.2640766900000004</v>
      </c>
      <c r="H212" s="56">
        <f t="shared" si="6"/>
        <v>0.97604611265646235</v>
      </c>
      <c r="I212" s="96">
        <f t="shared" si="7"/>
        <v>6.9486003795857882E-4</v>
      </c>
      <c r="J212" s="97">
        <v>30.318953329999999</v>
      </c>
      <c r="K212" s="175">
        <v>19.971095238095241</v>
      </c>
    </row>
    <row r="213" spans="1:11" x14ac:dyDescent="0.2">
      <c r="A213" s="163" t="s">
        <v>2637</v>
      </c>
      <c r="B213" s="163" t="s">
        <v>2638</v>
      </c>
      <c r="C213" s="160" t="s">
        <v>2605</v>
      </c>
      <c r="D213" s="160" t="s">
        <v>172</v>
      </c>
      <c r="E213" s="160" t="s">
        <v>173</v>
      </c>
      <c r="F213" s="162">
        <v>10.375276470000001</v>
      </c>
      <c r="G213" s="162">
        <v>8.560420839999999</v>
      </c>
      <c r="H213" s="56">
        <f t="shared" si="6"/>
        <v>0.21200542168672198</v>
      </c>
      <c r="I213" s="96">
        <f t="shared" si="7"/>
        <v>6.9307100649843229E-4</v>
      </c>
      <c r="J213" s="97">
        <v>1578.5983100000001</v>
      </c>
      <c r="K213" s="175">
        <v>9.6462857142857139</v>
      </c>
    </row>
    <row r="214" spans="1:11" x14ac:dyDescent="0.2">
      <c r="A214" s="163" t="s">
        <v>3228</v>
      </c>
      <c r="B214" s="163" t="s">
        <v>3229</v>
      </c>
      <c r="C214" s="160" t="s">
        <v>2563</v>
      </c>
      <c r="D214" s="160" t="s">
        <v>172</v>
      </c>
      <c r="E214" s="160" t="s">
        <v>173</v>
      </c>
      <c r="F214" s="162">
        <v>10.352192909999999</v>
      </c>
      <c r="G214" s="162">
        <v>5.9813824699999998</v>
      </c>
      <c r="H214" s="56">
        <f t="shared" si="6"/>
        <v>0.73073582268348058</v>
      </c>
      <c r="I214" s="96">
        <f t="shared" si="7"/>
        <v>6.9152901904305909E-4</v>
      </c>
      <c r="J214" s="97">
        <v>10.27725</v>
      </c>
      <c r="K214" s="175">
        <v>30.809571428571431</v>
      </c>
    </row>
    <row r="215" spans="1:11" x14ac:dyDescent="0.2">
      <c r="A215" s="163" t="s">
        <v>2141</v>
      </c>
      <c r="B215" s="163" t="s">
        <v>1944</v>
      </c>
      <c r="C215" s="160" t="s">
        <v>609</v>
      </c>
      <c r="D215" s="160" t="s">
        <v>583</v>
      </c>
      <c r="E215" s="160" t="s">
        <v>659</v>
      </c>
      <c r="F215" s="162">
        <v>10.081615919999999</v>
      </c>
      <c r="G215" s="162">
        <v>14.287542820000001</v>
      </c>
      <c r="H215" s="56">
        <f t="shared" si="6"/>
        <v>-0.29437720348333496</v>
      </c>
      <c r="I215" s="96">
        <f t="shared" si="7"/>
        <v>6.7345440991463206E-4</v>
      </c>
      <c r="J215" s="97">
        <v>875.88070968149191</v>
      </c>
      <c r="K215" s="175">
        <v>12.78228571428571</v>
      </c>
    </row>
    <row r="216" spans="1:11" x14ac:dyDescent="0.2">
      <c r="A216" s="163" t="s">
        <v>1345</v>
      </c>
      <c r="B216" s="163" t="s">
        <v>628</v>
      </c>
      <c r="C216" s="160" t="s">
        <v>609</v>
      </c>
      <c r="D216" s="160" t="s">
        <v>171</v>
      </c>
      <c r="E216" s="160" t="s">
        <v>659</v>
      </c>
      <c r="F216" s="162">
        <v>9.91086825</v>
      </c>
      <c r="G216" s="162">
        <v>4.95933812</v>
      </c>
      <c r="H216" s="56">
        <f t="shared" si="6"/>
        <v>0.99842559837400247</v>
      </c>
      <c r="I216" s="96">
        <f t="shared" si="7"/>
        <v>6.620484237853621E-4</v>
      </c>
      <c r="J216" s="97">
        <v>738.64126328999998</v>
      </c>
      <c r="K216" s="175">
        <v>11.55919047619048</v>
      </c>
    </row>
    <row r="217" spans="1:11" x14ac:dyDescent="0.2">
      <c r="A217" s="163" t="s">
        <v>2983</v>
      </c>
      <c r="B217" s="163" t="s">
        <v>289</v>
      </c>
      <c r="C217" s="160" t="s">
        <v>3212</v>
      </c>
      <c r="D217" s="160" t="s">
        <v>583</v>
      </c>
      <c r="E217" s="160" t="s">
        <v>659</v>
      </c>
      <c r="F217" s="162">
        <v>9.8883498400000001</v>
      </c>
      <c r="G217" s="162">
        <v>16.56217504</v>
      </c>
      <c r="H217" s="56">
        <f t="shared" si="6"/>
        <v>-0.40295584268864237</v>
      </c>
      <c r="I217" s="96">
        <f t="shared" si="7"/>
        <v>6.6054418848825256E-4</v>
      </c>
      <c r="J217" s="97">
        <v>370.43898378390003</v>
      </c>
      <c r="K217" s="175">
        <v>22.137047619047621</v>
      </c>
    </row>
    <row r="218" spans="1:11" x14ac:dyDescent="0.2">
      <c r="A218" s="163" t="s">
        <v>1201</v>
      </c>
      <c r="B218" s="163" t="s">
        <v>315</v>
      </c>
      <c r="C218" s="160" t="s">
        <v>609</v>
      </c>
      <c r="D218" s="160" t="s">
        <v>172</v>
      </c>
      <c r="E218" s="160" t="s">
        <v>173</v>
      </c>
      <c r="F218" s="162">
        <v>9.7737113999999998</v>
      </c>
      <c r="G218" s="162">
        <v>3.1750474900000003</v>
      </c>
      <c r="H218" s="56">
        <f t="shared" si="6"/>
        <v>2.0782882557766085</v>
      </c>
      <c r="I218" s="96">
        <f t="shared" si="7"/>
        <v>6.5288631265005709E-4</v>
      </c>
      <c r="J218" s="97">
        <v>70.287520579999992</v>
      </c>
      <c r="K218" s="175">
        <v>9.1435714285714287</v>
      </c>
    </row>
    <row r="219" spans="1:11" x14ac:dyDescent="0.2">
      <c r="A219" s="163" t="s">
        <v>3009</v>
      </c>
      <c r="B219" s="163" t="s">
        <v>281</v>
      </c>
      <c r="C219" s="160" t="s">
        <v>3212</v>
      </c>
      <c r="D219" s="160" t="s">
        <v>172</v>
      </c>
      <c r="E219" s="160" t="s">
        <v>173</v>
      </c>
      <c r="F219" s="162">
        <v>9.6430605700000012</v>
      </c>
      <c r="G219" s="162">
        <v>10.519028329999999</v>
      </c>
      <c r="H219" s="56">
        <f t="shared" si="6"/>
        <v>-8.3274588918233139E-2</v>
      </c>
      <c r="I219" s="96">
        <f t="shared" si="7"/>
        <v>6.4415880524244437E-4</v>
      </c>
      <c r="J219" s="97">
        <v>528.42186205881296</v>
      </c>
      <c r="K219" s="175">
        <v>12.216428571428571</v>
      </c>
    </row>
    <row r="220" spans="1:11" x14ac:dyDescent="0.2">
      <c r="A220" s="163" t="s">
        <v>2986</v>
      </c>
      <c r="B220" s="163" t="s">
        <v>385</v>
      </c>
      <c r="C220" s="160" t="s">
        <v>3212</v>
      </c>
      <c r="D220" s="160" t="s">
        <v>172</v>
      </c>
      <c r="E220" s="160" t="s">
        <v>659</v>
      </c>
      <c r="F220" s="162">
        <v>9.5568951000000002</v>
      </c>
      <c r="G220" s="162">
        <v>11.303438400000001</v>
      </c>
      <c r="H220" s="56">
        <f t="shared" si="6"/>
        <v>-0.15451433786731661</v>
      </c>
      <c r="I220" s="96">
        <f t="shared" si="7"/>
        <v>6.3840293076613652E-4</v>
      </c>
      <c r="J220" s="97">
        <v>351.30451260720002</v>
      </c>
      <c r="K220" s="175">
        <v>64.456619047619043</v>
      </c>
    </row>
    <row r="221" spans="1:11" x14ac:dyDescent="0.2">
      <c r="A221" s="163" t="s">
        <v>3062</v>
      </c>
      <c r="B221" s="163" t="s">
        <v>1226</v>
      </c>
      <c r="C221" s="160" t="s">
        <v>3212</v>
      </c>
      <c r="D221" s="160" t="s">
        <v>583</v>
      </c>
      <c r="E221" s="160" t="s">
        <v>659</v>
      </c>
      <c r="F221" s="162">
        <v>9.5497824499999986</v>
      </c>
      <c r="G221" s="162">
        <v>7.54975986</v>
      </c>
      <c r="H221" s="56">
        <f t="shared" si="6"/>
        <v>0.26491208026317259</v>
      </c>
      <c r="I221" s="96">
        <f t="shared" si="7"/>
        <v>6.379278040060327E-4</v>
      </c>
      <c r="J221" s="97">
        <v>182.09097</v>
      </c>
      <c r="K221" s="175">
        <v>14.10961904761905</v>
      </c>
    </row>
    <row r="222" spans="1:11" x14ac:dyDescent="0.2">
      <c r="A222" s="163" t="s">
        <v>2902</v>
      </c>
      <c r="B222" s="163" t="s">
        <v>412</v>
      </c>
      <c r="C222" s="160" t="s">
        <v>2564</v>
      </c>
      <c r="D222" s="160" t="s">
        <v>171</v>
      </c>
      <c r="E222" s="160" t="s">
        <v>659</v>
      </c>
      <c r="F222" s="162">
        <v>9.4488700699999999</v>
      </c>
      <c r="G222" s="162">
        <v>7.3872507900000004</v>
      </c>
      <c r="H222" s="56">
        <f t="shared" si="6"/>
        <v>0.27907801408215072</v>
      </c>
      <c r="I222" s="96">
        <f t="shared" si="7"/>
        <v>6.3118683233390617E-4</v>
      </c>
      <c r="J222" s="97">
        <v>894.19914354680009</v>
      </c>
      <c r="K222" s="175">
        <v>10.55880952380952</v>
      </c>
    </row>
    <row r="223" spans="1:11" x14ac:dyDescent="0.2">
      <c r="A223" s="163" t="s">
        <v>1558</v>
      </c>
      <c r="B223" s="163" t="s">
        <v>49</v>
      </c>
      <c r="C223" s="160" t="s">
        <v>2563</v>
      </c>
      <c r="D223" s="160" t="s">
        <v>171</v>
      </c>
      <c r="E223" s="160" t="s">
        <v>659</v>
      </c>
      <c r="F223" s="162">
        <v>9.3442471999999999</v>
      </c>
      <c r="G223" s="162">
        <v>16.930207800000002</v>
      </c>
      <c r="H223" s="56">
        <f t="shared" si="6"/>
        <v>-0.44807250387086217</v>
      </c>
      <c r="I223" s="96">
        <f t="shared" si="7"/>
        <v>6.2419799902201133E-4</v>
      </c>
      <c r="J223" s="97">
        <v>55.560947199999994</v>
      </c>
      <c r="K223" s="175">
        <v>22.687999999999999</v>
      </c>
    </row>
    <row r="224" spans="1:11" x14ac:dyDescent="0.2">
      <c r="A224" s="163" t="s">
        <v>2793</v>
      </c>
      <c r="B224" s="163" t="s">
        <v>711</v>
      </c>
      <c r="C224" s="160" t="s">
        <v>1163</v>
      </c>
      <c r="D224" s="160" t="s">
        <v>171</v>
      </c>
      <c r="E224" s="160" t="s">
        <v>659</v>
      </c>
      <c r="F224" s="162">
        <v>9.3069465700000009</v>
      </c>
      <c r="G224" s="162">
        <v>17.92356054</v>
      </c>
      <c r="H224" s="56">
        <f t="shared" si="6"/>
        <v>-0.48074231404917045</v>
      </c>
      <c r="I224" s="96">
        <f t="shared" si="7"/>
        <v>6.2170630781244445E-4</v>
      </c>
      <c r="J224" s="97">
        <v>258.93464161999998</v>
      </c>
      <c r="K224" s="175">
        <v>23.87738095238095</v>
      </c>
    </row>
    <row r="225" spans="1:11" x14ac:dyDescent="0.2">
      <c r="A225" s="163" t="s">
        <v>2754</v>
      </c>
      <c r="B225" s="163" t="s">
        <v>2073</v>
      </c>
      <c r="C225" s="160" t="s">
        <v>1163</v>
      </c>
      <c r="D225" s="160" t="s">
        <v>172</v>
      </c>
      <c r="E225" s="160" t="s">
        <v>173</v>
      </c>
      <c r="F225" s="162">
        <v>9.2666114799999999</v>
      </c>
      <c r="G225" s="162">
        <v>12.755558539999999</v>
      </c>
      <c r="H225" s="56">
        <f t="shared" si="6"/>
        <v>-0.27352366021911567</v>
      </c>
      <c r="I225" s="96">
        <f t="shared" si="7"/>
        <v>6.1901191393249938E-4</v>
      </c>
      <c r="J225" s="97">
        <v>54.69214659</v>
      </c>
      <c r="K225" s="175">
        <v>15.03738095238095</v>
      </c>
    </row>
    <row r="226" spans="1:11" x14ac:dyDescent="0.2">
      <c r="A226" s="163" t="s">
        <v>2407</v>
      </c>
      <c r="B226" s="163" t="s">
        <v>1669</v>
      </c>
      <c r="C226" s="160" t="s">
        <v>609</v>
      </c>
      <c r="D226" s="160" t="s">
        <v>583</v>
      </c>
      <c r="E226" s="160" t="s">
        <v>659</v>
      </c>
      <c r="F226" s="162">
        <v>9.2352989100000009</v>
      </c>
      <c r="G226" s="162">
        <v>8.6019306400000008</v>
      </c>
      <c r="H226" s="56">
        <f t="shared" si="6"/>
        <v>7.3630943622674971E-2</v>
      </c>
      <c r="I226" s="96">
        <f t="shared" si="7"/>
        <v>6.1692022659590629E-4</v>
      </c>
      <c r="J226" s="97">
        <v>1264.9494068936665</v>
      </c>
      <c r="K226" s="175">
        <v>14.711619047619051</v>
      </c>
    </row>
    <row r="227" spans="1:11" x14ac:dyDescent="0.2">
      <c r="A227" s="163" t="s">
        <v>1218</v>
      </c>
      <c r="B227" s="163" t="s">
        <v>625</v>
      </c>
      <c r="C227" s="160" t="s">
        <v>609</v>
      </c>
      <c r="D227" s="160" t="s">
        <v>172</v>
      </c>
      <c r="E227" s="160" t="s">
        <v>173</v>
      </c>
      <c r="F227" s="162">
        <v>9.1430216499999997</v>
      </c>
      <c r="G227" s="162">
        <v>19.284711420000001</v>
      </c>
      <c r="H227" s="56">
        <f t="shared" si="6"/>
        <v>-0.52589274213780279</v>
      </c>
      <c r="I227" s="96">
        <f t="shared" si="7"/>
        <v>6.1075608305235422E-4</v>
      </c>
      <c r="J227" s="97">
        <v>324.93068789999995</v>
      </c>
      <c r="K227" s="175">
        <v>11.694142857142859</v>
      </c>
    </row>
    <row r="228" spans="1:11" x14ac:dyDescent="0.2">
      <c r="A228" s="163" t="s">
        <v>2432</v>
      </c>
      <c r="B228" s="163" t="s">
        <v>1746</v>
      </c>
      <c r="C228" s="160" t="s">
        <v>609</v>
      </c>
      <c r="D228" s="160" t="s">
        <v>172</v>
      </c>
      <c r="E228" s="160" t="s">
        <v>659</v>
      </c>
      <c r="F228" s="162">
        <v>9.137106769999999</v>
      </c>
      <c r="G228" s="162">
        <v>10.369741960000001</v>
      </c>
      <c r="H228" s="56">
        <f t="shared" si="6"/>
        <v>-0.11886845350200026</v>
      </c>
      <c r="I228" s="96">
        <f t="shared" si="7"/>
        <v>6.1036096762128388E-4</v>
      </c>
      <c r="J228" s="97">
        <v>898.33406573812272</v>
      </c>
      <c r="K228" s="175">
        <v>16.01914285714286</v>
      </c>
    </row>
    <row r="229" spans="1:11" x14ac:dyDescent="0.2">
      <c r="A229" s="163" t="s">
        <v>2426</v>
      </c>
      <c r="B229" s="163" t="s">
        <v>140</v>
      </c>
      <c r="C229" s="160" t="s">
        <v>609</v>
      </c>
      <c r="D229" s="160" t="s">
        <v>172</v>
      </c>
      <c r="E229" s="160" t="s">
        <v>659</v>
      </c>
      <c r="F229" s="162">
        <v>9.0897548599999993</v>
      </c>
      <c r="G229" s="162">
        <v>8.2182809199999998</v>
      </c>
      <c r="H229" s="56">
        <f t="shared" si="6"/>
        <v>0.1060409042332906</v>
      </c>
      <c r="I229" s="96">
        <f t="shared" si="7"/>
        <v>6.0719784844867999E-4</v>
      </c>
      <c r="J229" s="97">
        <v>270.54096821728621</v>
      </c>
      <c r="K229" s="175">
        <v>9.8265238095238097</v>
      </c>
    </row>
    <row r="230" spans="1:11" x14ac:dyDescent="0.2">
      <c r="A230" s="163" t="s">
        <v>1072</v>
      </c>
      <c r="B230" s="163" t="s">
        <v>1073</v>
      </c>
      <c r="C230" s="160" t="s">
        <v>2565</v>
      </c>
      <c r="D230" s="160" t="s">
        <v>583</v>
      </c>
      <c r="E230" s="160" t="s">
        <v>173</v>
      </c>
      <c r="F230" s="162">
        <v>9.0638897600000004</v>
      </c>
      <c r="G230" s="162">
        <v>8.2034082500000007</v>
      </c>
      <c r="H230" s="56">
        <f t="shared" si="6"/>
        <v>0.10489317168873069</v>
      </c>
      <c r="I230" s="96">
        <f t="shared" si="7"/>
        <v>6.054700534408057E-4</v>
      </c>
      <c r="J230" s="97">
        <v>322.88499600548499</v>
      </c>
      <c r="K230" s="175">
        <v>19.029809523809529</v>
      </c>
    </row>
    <row r="231" spans="1:11" x14ac:dyDescent="0.2">
      <c r="A231" s="163" t="s">
        <v>1190</v>
      </c>
      <c r="B231" s="163" t="s">
        <v>447</v>
      </c>
      <c r="C231" s="160" t="s">
        <v>609</v>
      </c>
      <c r="D231" s="160" t="s">
        <v>172</v>
      </c>
      <c r="E231" s="160" t="s">
        <v>173</v>
      </c>
      <c r="F231" s="162">
        <v>8.8348014999999993</v>
      </c>
      <c r="G231" s="162">
        <v>17.100743079999997</v>
      </c>
      <c r="H231" s="56">
        <f t="shared" si="6"/>
        <v>-0.48336739177535193</v>
      </c>
      <c r="I231" s="96">
        <f t="shared" si="7"/>
        <v>5.9016690162656056E-4</v>
      </c>
      <c r="J231" s="97">
        <v>286.44766018161266</v>
      </c>
      <c r="K231" s="175">
        <v>10.832714285714291</v>
      </c>
    </row>
    <row r="232" spans="1:11" x14ac:dyDescent="0.2">
      <c r="A232" s="163" t="s">
        <v>2176</v>
      </c>
      <c r="B232" s="163" t="s">
        <v>1836</v>
      </c>
      <c r="C232" s="160" t="s">
        <v>609</v>
      </c>
      <c r="D232" s="160" t="s">
        <v>583</v>
      </c>
      <c r="E232" s="160" t="s">
        <v>173</v>
      </c>
      <c r="F232" s="162">
        <v>8.7722960500000013</v>
      </c>
      <c r="G232" s="162">
        <v>5.1228734999999999</v>
      </c>
      <c r="H232" s="56">
        <f t="shared" si="6"/>
        <v>0.71237803353918494</v>
      </c>
      <c r="I232" s="96">
        <f t="shared" si="7"/>
        <v>5.8599152227465626E-4</v>
      </c>
      <c r="J232" s="97">
        <v>948.60863167870832</v>
      </c>
      <c r="K232" s="175">
        <v>15.521761904761901</v>
      </c>
    </row>
    <row r="233" spans="1:11" x14ac:dyDescent="0.2">
      <c r="A233" s="163" t="s">
        <v>2757</v>
      </c>
      <c r="B233" s="163" t="s">
        <v>1682</v>
      </c>
      <c r="C233" s="160" t="s">
        <v>1163</v>
      </c>
      <c r="D233" s="160" t="s">
        <v>171</v>
      </c>
      <c r="E233" s="160" t="s">
        <v>659</v>
      </c>
      <c r="F233" s="162">
        <v>8.7708470399999996</v>
      </c>
      <c r="G233" s="162">
        <v>6.5953538099999998</v>
      </c>
      <c r="H233" s="56">
        <f t="shared" si="6"/>
        <v>0.32985239195226734</v>
      </c>
      <c r="I233" s="96">
        <f t="shared" si="7"/>
        <v>5.8589472805215708E-4</v>
      </c>
      <c r="J233" s="97">
        <v>217.47095519999999</v>
      </c>
      <c r="K233" s="175">
        <v>46.061476190476178</v>
      </c>
    </row>
    <row r="234" spans="1:11" x14ac:dyDescent="0.2">
      <c r="A234" s="163" t="s">
        <v>2433</v>
      </c>
      <c r="B234" s="163" t="s">
        <v>141</v>
      </c>
      <c r="C234" s="160" t="s">
        <v>609</v>
      </c>
      <c r="D234" s="160" t="s">
        <v>172</v>
      </c>
      <c r="E234" s="160" t="s">
        <v>659</v>
      </c>
      <c r="F234" s="162">
        <v>8.7327384000000006</v>
      </c>
      <c r="G234" s="162">
        <v>17.174586420000001</v>
      </c>
      <c r="H234" s="56">
        <f t="shared" si="6"/>
        <v>-0.49153137161832161</v>
      </c>
      <c r="I234" s="96">
        <f t="shared" si="7"/>
        <v>5.8334906157691126E-4</v>
      </c>
      <c r="J234" s="97">
        <v>1184.058892228692</v>
      </c>
      <c r="K234" s="175">
        <v>20.118857142857141</v>
      </c>
    </row>
    <row r="235" spans="1:11" x14ac:dyDescent="0.2">
      <c r="A235" s="163" t="s">
        <v>3036</v>
      </c>
      <c r="B235" s="163" t="s">
        <v>98</v>
      </c>
      <c r="C235" s="160" t="s">
        <v>3212</v>
      </c>
      <c r="D235" s="160" t="s">
        <v>583</v>
      </c>
      <c r="E235" s="160" t="s">
        <v>659</v>
      </c>
      <c r="F235" s="162">
        <v>8.7233126700000003</v>
      </c>
      <c r="G235" s="162">
        <v>8.314634719999999</v>
      </c>
      <c r="H235" s="56">
        <f t="shared" si="6"/>
        <v>4.915164210605294E-2</v>
      </c>
      <c r="I235" s="96">
        <f t="shared" si="7"/>
        <v>5.8271942050691454E-4</v>
      </c>
      <c r="J235" s="97">
        <v>554.29965894809993</v>
      </c>
      <c r="K235" s="175">
        <v>20.87385714285714</v>
      </c>
    </row>
    <row r="236" spans="1:11" x14ac:dyDescent="0.2">
      <c r="A236" s="163" t="s">
        <v>1686</v>
      </c>
      <c r="B236" s="163" t="s">
        <v>1678</v>
      </c>
      <c r="C236" s="160" t="s">
        <v>608</v>
      </c>
      <c r="D236" s="160" t="s">
        <v>172</v>
      </c>
      <c r="E236" s="160" t="s">
        <v>659</v>
      </c>
      <c r="F236" s="162">
        <v>8.7207275700000011</v>
      </c>
      <c r="G236" s="162">
        <v>8.8968213000000009</v>
      </c>
      <c r="H236" s="56">
        <f t="shared" si="6"/>
        <v>-1.9792881531744411E-2</v>
      </c>
      <c r="I236" s="96">
        <f t="shared" si="7"/>
        <v>5.8254673519447212E-4</v>
      </c>
      <c r="J236" s="97">
        <v>369.81047443199998</v>
      </c>
      <c r="K236" s="175">
        <v>30.119523809523809</v>
      </c>
    </row>
    <row r="237" spans="1:11" x14ac:dyDescent="0.2">
      <c r="A237" s="163" t="s">
        <v>3022</v>
      </c>
      <c r="B237" s="163" t="s">
        <v>1022</v>
      </c>
      <c r="C237" s="160" t="s">
        <v>3212</v>
      </c>
      <c r="D237" s="160" t="s">
        <v>171</v>
      </c>
      <c r="E237" s="160" t="s">
        <v>659</v>
      </c>
      <c r="F237" s="162">
        <v>8.7172930900000001</v>
      </c>
      <c r="G237" s="162">
        <v>15.26125766</v>
      </c>
      <c r="H237" s="56">
        <f t="shared" si="6"/>
        <v>-0.42879589060027701</v>
      </c>
      <c r="I237" s="96">
        <f t="shared" si="7"/>
        <v>5.8231731109022948E-4</v>
      </c>
      <c r="J237" s="97">
        <v>299.73979437904296</v>
      </c>
      <c r="K237" s="175">
        <v>31.000714285714281</v>
      </c>
    </row>
    <row r="238" spans="1:11" x14ac:dyDescent="0.2">
      <c r="A238" s="163" t="s">
        <v>2886</v>
      </c>
      <c r="B238" s="163" t="s">
        <v>126</v>
      </c>
      <c r="C238" s="160" t="s">
        <v>2564</v>
      </c>
      <c r="D238" s="160" t="s">
        <v>171</v>
      </c>
      <c r="E238" s="160" t="s">
        <v>659</v>
      </c>
      <c r="F238" s="162">
        <v>8.6564550300000001</v>
      </c>
      <c r="G238" s="162">
        <v>5.5226560199999994</v>
      </c>
      <c r="H238" s="56">
        <f t="shared" si="6"/>
        <v>0.5674441787884521</v>
      </c>
      <c r="I238" s="96">
        <f t="shared" si="7"/>
        <v>5.7825331379825066E-4</v>
      </c>
      <c r="J238" s="97">
        <v>342.90589728959998</v>
      </c>
      <c r="K238" s="175">
        <v>21.065333333333339</v>
      </c>
    </row>
    <row r="239" spans="1:11" x14ac:dyDescent="0.2">
      <c r="A239" s="163" t="s">
        <v>3040</v>
      </c>
      <c r="B239" s="163" t="s">
        <v>116</v>
      </c>
      <c r="C239" s="160" t="s">
        <v>3212</v>
      </c>
      <c r="D239" s="160" t="s">
        <v>171</v>
      </c>
      <c r="E239" s="160" t="s">
        <v>659</v>
      </c>
      <c r="F239" s="162">
        <v>8.5724614800000012</v>
      </c>
      <c r="G239" s="162">
        <v>4.2000997599999996</v>
      </c>
      <c r="H239" s="56">
        <f t="shared" si="6"/>
        <v>1.0410137782060684</v>
      </c>
      <c r="I239" s="96">
        <f t="shared" si="7"/>
        <v>5.7264252410930126E-4</v>
      </c>
      <c r="J239" s="97">
        <v>146.50242650589999</v>
      </c>
      <c r="K239" s="175">
        <v>33.619999999999997</v>
      </c>
    </row>
    <row r="240" spans="1:11" x14ac:dyDescent="0.2">
      <c r="A240" s="163" t="s">
        <v>1050</v>
      </c>
      <c r="B240" s="163" t="s">
        <v>585</v>
      </c>
      <c r="C240" s="160" t="s">
        <v>2565</v>
      </c>
      <c r="D240" s="160" t="s">
        <v>583</v>
      </c>
      <c r="E240" s="160" t="s">
        <v>659</v>
      </c>
      <c r="F240" s="162">
        <v>8.5602901400000011</v>
      </c>
      <c r="G240" s="162">
        <v>3.1477671300000001</v>
      </c>
      <c r="H240" s="56">
        <f t="shared" si="6"/>
        <v>1.7194801224066412</v>
      </c>
      <c r="I240" s="96">
        <f t="shared" si="7"/>
        <v>5.7182947561959334E-4</v>
      </c>
      <c r="J240" s="97">
        <v>353.30650628933523</v>
      </c>
      <c r="K240" s="175">
        <v>21.016952380952379</v>
      </c>
    </row>
    <row r="241" spans="1:11" x14ac:dyDescent="0.2">
      <c r="A241" s="163" t="s">
        <v>2877</v>
      </c>
      <c r="B241" s="163" t="s">
        <v>484</v>
      </c>
      <c r="C241" s="160" t="s">
        <v>2564</v>
      </c>
      <c r="D241" s="160" t="s">
        <v>171</v>
      </c>
      <c r="E241" s="160" t="s">
        <v>659</v>
      </c>
      <c r="F241" s="162">
        <v>8.5539979099999996</v>
      </c>
      <c r="G241" s="162">
        <v>23.834364149999999</v>
      </c>
      <c r="H241" s="56">
        <f t="shared" si="6"/>
        <v>-0.64110651930271856</v>
      </c>
      <c r="I241" s="96">
        <f t="shared" si="7"/>
        <v>5.7140915311620466E-4</v>
      </c>
      <c r="J241" s="97">
        <v>115.0757005792</v>
      </c>
      <c r="K241" s="175">
        <v>11.693238095238099</v>
      </c>
    </row>
    <row r="242" spans="1:11" x14ac:dyDescent="0.2">
      <c r="A242" s="163" t="s">
        <v>3046</v>
      </c>
      <c r="B242" s="163" t="s">
        <v>639</v>
      </c>
      <c r="C242" s="160" t="s">
        <v>3212</v>
      </c>
      <c r="D242" s="160" t="s">
        <v>171</v>
      </c>
      <c r="E242" s="160" t="s">
        <v>659</v>
      </c>
      <c r="F242" s="162">
        <v>8.5174936199999998</v>
      </c>
      <c r="G242" s="162">
        <v>14.63020324</v>
      </c>
      <c r="H242" s="56">
        <f t="shared" si="6"/>
        <v>-0.41781440214633681</v>
      </c>
      <c r="I242" s="96">
        <f t="shared" si="7"/>
        <v>5.6897065761346165E-4</v>
      </c>
      <c r="J242" s="97">
        <v>93.490174921942995</v>
      </c>
      <c r="K242" s="175">
        <v>11.67228571428571</v>
      </c>
    </row>
    <row r="243" spans="1:11" x14ac:dyDescent="0.2">
      <c r="A243" s="163" t="s">
        <v>2422</v>
      </c>
      <c r="B243" s="163" t="s">
        <v>5</v>
      </c>
      <c r="C243" s="160" t="s">
        <v>609</v>
      </c>
      <c r="D243" s="160" t="s">
        <v>583</v>
      </c>
      <c r="E243" s="160" t="s">
        <v>659</v>
      </c>
      <c r="F243" s="162">
        <v>8.4890187499999996</v>
      </c>
      <c r="G243" s="162">
        <v>12.0365061</v>
      </c>
      <c r="H243" s="56">
        <f t="shared" si="6"/>
        <v>-0.29472733370691351</v>
      </c>
      <c r="I243" s="96">
        <f t="shared" si="7"/>
        <v>5.6706852933110922E-4</v>
      </c>
      <c r="J243" s="97">
        <v>409.69384195128043</v>
      </c>
      <c r="K243" s="175">
        <v>19.53466666666667</v>
      </c>
    </row>
    <row r="244" spans="1:11" x14ac:dyDescent="0.2">
      <c r="A244" s="163" t="s">
        <v>3020</v>
      </c>
      <c r="B244" s="163" t="s">
        <v>1568</v>
      </c>
      <c r="C244" s="160" t="s">
        <v>3212</v>
      </c>
      <c r="D244" s="160" t="s">
        <v>172</v>
      </c>
      <c r="E244" s="160" t="s">
        <v>659</v>
      </c>
      <c r="F244" s="162">
        <v>8.4147576799999992</v>
      </c>
      <c r="G244" s="162">
        <v>7.2931707800000005</v>
      </c>
      <c r="H244" s="56">
        <f t="shared" si="6"/>
        <v>0.15378590928868929</v>
      </c>
      <c r="I244" s="96">
        <f t="shared" si="7"/>
        <v>5.6210787168720251E-4</v>
      </c>
      <c r="J244" s="97">
        <v>490.089520197958</v>
      </c>
      <c r="K244" s="175">
        <v>14.86671428571429</v>
      </c>
    </row>
    <row r="245" spans="1:11" x14ac:dyDescent="0.2">
      <c r="A245" s="163" t="s">
        <v>3045</v>
      </c>
      <c r="B245" s="163" t="s">
        <v>274</v>
      </c>
      <c r="C245" s="160" t="s">
        <v>3212</v>
      </c>
      <c r="D245" s="160" t="s">
        <v>171</v>
      </c>
      <c r="E245" s="160" t="s">
        <v>659</v>
      </c>
      <c r="F245" s="162">
        <v>8.3816517400000006</v>
      </c>
      <c r="G245" s="162">
        <v>7.2530115000000004</v>
      </c>
      <c r="H245" s="56">
        <f t="shared" si="6"/>
        <v>0.15560987873795606</v>
      </c>
      <c r="I245" s="96">
        <f t="shared" si="7"/>
        <v>5.5989638679586297E-4</v>
      </c>
      <c r="J245" s="97">
        <v>157.332338738072</v>
      </c>
      <c r="K245" s="175">
        <v>26.352619047619051</v>
      </c>
    </row>
    <row r="246" spans="1:11" x14ac:dyDescent="0.2">
      <c r="A246" s="163" t="s">
        <v>3035</v>
      </c>
      <c r="B246" s="163" t="s">
        <v>273</v>
      </c>
      <c r="C246" s="160" t="s">
        <v>3212</v>
      </c>
      <c r="D246" s="160" t="s">
        <v>171</v>
      </c>
      <c r="E246" s="160" t="s">
        <v>659</v>
      </c>
      <c r="F246" s="162">
        <v>8.3589663000000005</v>
      </c>
      <c r="G246" s="162">
        <v>12.437260890000001</v>
      </c>
      <c r="H246" s="56">
        <f t="shared" si="6"/>
        <v>-0.32790938664630687</v>
      </c>
      <c r="I246" s="96">
        <f t="shared" si="7"/>
        <v>5.5838099385388962E-4</v>
      </c>
      <c r="J246" s="97">
        <v>226.75723059370898</v>
      </c>
      <c r="K246" s="175">
        <v>9.5048571428571424</v>
      </c>
    </row>
    <row r="247" spans="1:11" x14ac:dyDescent="0.2">
      <c r="A247" s="163" t="s">
        <v>2880</v>
      </c>
      <c r="B247" s="163" t="s">
        <v>180</v>
      </c>
      <c r="C247" s="160" t="s">
        <v>2564</v>
      </c>
      <c r="D247" s="160" t="s">
        <v>171</v>
      </c>
      <c r="E247" s="160" t="s">
        <v>173</v>
      </c>
      <c r="F247" s="162">
        <v>8.3525209700000005</v>
      </c>
      <c r="G247" s="162">
        <v>9.73956439</v>
      </c>
      <c r="H247" s="56">
        <f t="shared" si="6"/>
        <v>-0.14241329123755597</v>
      </c>
      <c r="I247" s="96">
        <f t="shared" si="7"/>
        <v>5.579504442330453E-4</v>
      </c>
      <c r="J247" s="97">
        <v>215.03358075759999</v>
      </c>
      <c r="K247" s="175">
        <v>44.557809523809517</v>
      </c>
    </row>
    <row r="248" spans="1:11" x14ac:dyDescent="0.2">
      <c r="A248" s="163" t="s">
        <v>2870</v>
      </c>
      <c r="B248" s="163" t="s">
        <v>565</v>
      </c>
      <c r="C248" s="160" t="s">
        <v>2564</v>
      </c>
      <c r="D248" s="160" t="s">
        <v>171</v>
      </c>
      <c r="E248" s="160" t="s">
        <v>659</v>
      </c>
      <c r="F248" s="162">
        <v>8.2737933800000008</v>
      </c>
      <c r="G248" s="162">
        <v>21.403203039999998</v>
      </c>
      <c r="H248" s="56">
        <f t="shared" si="6"/>
        <v>-0.61343200059648639</v>
      </c>
      <c r="I248" s="96">
        <f t="shared" si="7"/>
        <v>5.5269142196040836E-4</v>
      </c>
      <c r="J248" s="97">
        <v>64.714706812800003</v>
      </c>
      <c r="K248" s="175">
        <v>10.157761904761911</v>
      </c>
    </row>
    <row r="249" spans="1:11" x14ac:dyDescent="0.2">
      <c r="A249" s="163" t="s">
        <v>2974</v>
      </c>
      <c r="B249" s="163" t="s">
        <v>292</v>
      </c>
      <c r="C249" s="160" t="s">
        <v>3212</v>
      </c>
      <c r="D249" s="160" t="s">
        <v>172</v>
      </c>
      <c r="E249" s="160" t="s">
        <v>173</v>
      </c>
      <c r="F249" s="162">
        <v>8.2394502000000003</v>
      </c>
      <c r="G249" s="162">
        <v>25.663954520000001</v>
      </c>
      <c r="H249" s="56">
        <f t="shared" si="6"/>
        <v>-0.67894853485736306</v>
      </c>
      <c r="I249" s="96">
        <f t="shared" si="7"/>
        <v>5.5039728913437898E-4</v>
      </c>
      <c r="J249" s="97">
        <v>171.21413885319998</v>
      </c>
      <c r="K249" s="175">
        <v>6.5859047619047617</v>
      </c>
    </row>
    <row r="250" spans="1:11" x14ac:dyDescent="0.2">
      <c r="A250" s="163" t="s">
        <v>2409</v>
      </c>
      <c r="B250" s="163" t="s">
        <v>1670</v>
      </c>
      <c r="C250" s="160" t="s">
        <v>609</v>
      </c>
      <c r="D250" s="160" t="s">
        <v>583</v>
      </c>
      <c r="E250" s="160" t="s">
        <v>659</v>
      </c>
      <c r="F250" s="162">
        <v>8.1712521500000008</v>
      </c>
      <c r="G250" s="162">
        <v>17.41473178</v>
      </c>
      <c r="H250" s="56">
        <f t="shared" si="6"/>
        <v>-0.53078507017924337</v>
      </c>
      <c r="I250" s="96">
        <f t="shared" si="7"/>
        <v>5.4584164270978495E-4</v>
      </c>
      <c r="J250" s="97">
        <v>1424.5436494400001</v>
      </c>
      <c r="K250" s="175">
        <v>10.07861904761905</v>
      </c>
    </row>
    <row r="251" spans="1:11" x14ac:dyDescent="0.2">
      <c r="A251" s="163" t="s">
        <v>1775</v>
      </c>
      <c r="B251" s="163" t="s">
        <v>31</v>
      </c>
      <c r="C251" s="160" t="s">
        <v>3214</v>
      </c>
      <c r="D251" s="160" t="s">
        <v>172</v>
      </c>
      <c r="E251" s="160" t="s">
        <v>173</v>
      </c>
      <c r="F251" s="162">
        <v>8.1507744899999999</v>
      </c>
      <c r="G251" s="162">
        <v>4.8223281399999998</v>
      </c>
      <c r="H251" s="56">
        <f t="shared" si="6"/>
        <v>0.69021564965506488</v>
      </c>
      <c r="I251" s="96">
        <f t="shared" si="7"/>
        <v>5.44473730011943E-4</v>
      </c>
      <c r="J251" s="97">
        <v>446.68483881999998</v>
      </c>
      <c r="K251" s="175">
        <v>3.2450952380952378</v>
      </c>
    </row>
    <row r="252" spans="1:11" x14ac:dyDescent="0.2">
      <c r="A252" s="163" t="s">
        <v>3113</v>
      </c>
      <c r="B252" s="163" t="s">
        <v>1810</v>
      </c>
      <c r="C252" s="160" t="s">
        <v>2564</v>
      </c>
      <c r="D252" s="160" t="s">
        <v>171</v>
      </c>
      <c r="E252" s="160" t="s">
        <v>659</v>
      </c>
      <c r="F252" s="162">
        <v>8.1506836600000003</v>
      </c>
      <c r="G252" s="162">
        <v>6.2385042400000001</v>
      </c>
      <c r="H252" s="56">
        <f t="shared" si="6"/>
        <v>0.30651248222923377</v>
      </c>
      <c r="I252" s="96">
        <f t="shared" si="7"/>
        <v>5.444676625457216E-4</v>
      </c>
      <c r="J252" s="97">
        <v>22.05151652640566</v>
      </c>
      <c r="K252" s="175">
        <v>74.424428571428578</v>
      </c>
    </row>
    <row r="253" spans="1:11" x14ac:dyDescent="0.2">
      <c r="A253" s="163" t="s">
        <v>2420</v>
      </c>
      <c r="B253" s="163" t="s">
        <v>1744</v>
      </c>
      <c r="C253" s="160" t="s">
        <v>609</v>
      </c>
      <c r="D253" s="160" t="s">
        <v>172</v>
      </c>
      <c r="E253" s="160" t="s">
        <v>659</v>
      </c>
      <c r="F253" s="162">
        <v>8.0374132399999993</v>
      </c>
      <c r="G253" s="162">
        <v>10.4863485</v>
      </c>
      <c r="H253" s="56">
        <f t="shared" si="6"/>
        <v>-0.23353555911287904</v>
      </c>
      <c r="I253" s="96">
        <f t="shared" si="7"/>
        <v>5.3690117077821102E-4</v>
      </c>
      <c r="J253" s="97">
        <v>1830.6682508459396</v>
      </c>
      <c r="K253" s="175">
        <v>16.527952380952382</v>
      </c>
    </row>
    <row r="254" spans="1:11" x14ac:dyDescent="0.2">
      <c r="A254" s="163" t="s">
        <v>2985</v>
      </c>
      <c r="B254" s="163" t="s">
        <v>1182</v>
      </c>
      <c r="C254" s="160" t="s">
        <v>3212</v>
      </c>
      <c r="D254" s="160" t="s">
        <v>172</v>
      </c>
      <c r="E254" s="160" t="s">
        <v>173</v>
      </c>
      <c r="F254" s="162">
        <v>7.99676791</v>
      </c>
      <c r="G254" s="162">
        <v>9.6022474199999994</v>
      </c>
      <c r="H254" s="56">
        <f t="shared" si="6"/>
        <v>-0.16719830678972436</v>
      </c>
      <c r="I254" s="96">
        <f t="shared" si="7"/>
        <v>5.3418605279036623E-4</v>
      </c>
      <c r="J254" s="97">
        <v>132.278673</v>
      </c>
      <c r="K254" s="175">
        <v>13.680238095238099</v>
      </c>
    </row>
    <row r="255" spans="1:11" x14ac:dyDescent="0.2">
      <c r="A255" s="163" t="s">
        <v>2406</v>
      </c>
      <c r="B255" s="163" t="s">
        <v>142</v>
      </c>
      <c r="C255" s="160" t="s">
        <v>609</v>
      </c>
      <c r="D255" s="160" t="s">
        <v>172</v>
      </c>
      <c r="E255" s="160" t="s">
        <v>659</v>
      </c>
      <c r="F255" s="162">
        <v>7.9265360400000002</v>
      </c>
      <c r="G255" s="162">
        <v>10.598333119999999</v>
      </c>
      <c r="H255" s="56">
        <f t="shared" si="6"/>
        <v>-0.25209597110682247</v>
      </c>
      <c r="I255" s="96">
        <f t="shared" si="7"/>
        <v>5.2949454669219979E-4</v>
      </c>
      <c r="J255" s="97">
        <v>726.34677726617883</v>
      </c>
      <c r="K255" s="175">
        <v>22.051857142857141</v>
      </c>
    </row>
    <row r="256" spans="1:11" x14ac:dyDescent="0.2">
      <c r="A256" s="163" t="s">
        <v>1967</v>
      </c>
      <c r="B256" s="163" t="s">
        <v>736</v>
      </c>
      <c r="C256" s="160" t="s">
        <v>3215</v>
      </c>
      <c r="D256" s="160" t="s">
        <v>171</v>
      </c>
      <c r="E256" s="160" t="s">
        <v>659</v>
      </c>
      <c r="F256" s="162">
        <v>7.9098840399999997</v>
      </c>
      <c r="G256" s="162">
        <v>23.209941180000001</v>
      </c>
      <c r="H256" s="56">
        <f t="shared" si="6"/>
        <v>-0.65920275374002479</v>
      </c>
      <c r="I256" s="96">
        <f t="shared" si="7"/>
        <v>5.283821890183024E-4</v>
      </c>
      <c r="J256" s="97">
        <v>2219.4487086720519</v>
      </c>
      <c r="K256" s="175">
        <v>8.2741428571428557</v>
      </c>
    </row>
    <row r="257" spans="1:11" x14ac:dyDescent="0.2">
      <c r="A257" s="163" t="s">
        <v>1200</v>
      </c>
      <c r="B257" s="163" t="s">
        <v>314</v>
      </c>
      <c r="C257" s="160" t="s">
        <v>609</v>
      </c>
      <c r="D257" s="160" t="s">
        <v>172</v>
      </c>
      <c r="E257" s="160" t="s">
        <v>173</v>
      </c>
      <c r="F257" s="162">
        <v>7.9028527199999994</v>
      </c>
      <c r="G257" s="162">
        <v>7.9294060999999996</v>
      </c>
      <c r="H257" s="56">
        <f t="shared" si="6"/>
        <v>-3.3487224219730383E-3</v>
      </c>
      <c r="I257" s="96">
        <f t="shared" si="7"/>
        <v>5.2791249512209595E-4</v>
      </c>
      <c r="J257" s="97">
        <v>81.166815749999998</v>
      </c>
      <c r="K257" s="175">
        <v>11.121952380952379</v>
      </c>
    </row>
    <row r="258" spans="1:11" x14ac:dyDescent="0.2">
      <c r="A258" s="163" t="s">
        <v>1772</v>
      </c>
      <c r="B258" s="163" t="s">
        <v>40</v>
      </c>
      <c r="C258" s="160" t="s">
        <v>1780</v>
      </c>
      <c r="D258" s="160" t="s">
        <v>171</v>
      </c>
      <c r="E258" s="160" t="s">
        <v>659</v>
      </c>
      <c r="F258" s="162">
        <v>7.8657183399999999</v>
      </c>
      <c r="G258" s="162">
        <v>3.0962783599999999</v>
      </c>
      <c r="H258" s="56">
        <f t="shared" si="6"/>
        <v>1.5403782946698632</v>
      </c>
      <c r="I258" s="96">
        <f t="shared" si="7"/>
        <v>5.2543190945320201E-4</v>
      </c>
      <c r="J258" s="97">
        <v>74.464675439999994</v>
      </c>
      <c r="K258" s="175">
        <v>38.455571428571432</v>
      </c>
    </row>
    <row r="259" spans="1:11" x14ac:dyDescent="0.2">
      <c r="A259" s="163" t="s">
        <v>1049</v>
      </c>
      <c r="B259" s="163" t="s">
        <v>593</v>
      </c>
      <c r="C259" s="160" t="s">
        <v>2565</v>
      </c>
      <c r="D259" s="160" t="s">
        <v>583</v>
      </c>
      <c r="E259" s="160" t="s">
        <v>659</v>
      </c>
      <c r="F259" s="162">
        <v>7.8160788399999994</v>
      </c>
      <c r="G259" s="162">
        <v>18.065629379999997</v>
      </c>
      <c r="H259" s="56">
        <f t="shared" si="6"/>
        <v>-0.56735086967670312</v>
      </c>
      <c r="I259" s="96">
        <f t="shared" si="7"/>
        <v>5.2211597870894112E-4</v>
      </c>
      <c r="J259" s="97">
        <v>986.01409063614472</v>
      </c>
      <c r="K259" s="175">
        <v>14.68485714285714</v>
      </c>
    </row>
    <row r="260" spans="1:11" x14ac:dyDescent="0.2">
      <c r="A260" s="163" t="s">
        <v>1092</v>
      </c>
      <c r="B260" s="163" t="s">
        <v>18</v>
      </c>
      <c r="C260" s="160" t="s">
        <v>3214</v>
      </c>
      <c r="D260" s="160" t="s">
        <v>172</v>
      </c>
      <c r="E260" s="160" t="s">
        <v>173</v>
      </c>
      <c r="F260" s="162">
        <v>7.8044939699999993</v>
      </c>
      <c r="G260" s="162">
        <v>6.6119279400000002</v>
      </c>
      <c r="H260" s="56">
        <f t="shared" si="6"/>
        <v>0.1803658540779558</v>
      </c>
      <c r="I260" s="96">
        <f t="shared" si="7"/>
        <v>5.2134210655871275E-4</v>
      </c>
      <c r="J260" s="97">
        <v>104.63845827</v>
      </c>
      <c r="K260" s="175">
        <v>10.647619047619051</v>
      </c>
    </row>
    <row r="261" spans="1:11" x14ac:dyDescent="0.2">
      <c r="A261" s="163" t="s">
        <v>1188</v>
      </c>
      <c r="B261" s="163" t="s">
        <v>444</v>
      </c>
      <c r="C261" s="160" t="s">
        <v>609</v>
      </c>
      <c r="D261" s="160" t="s">
        <v>172</v>
      </c>
      <c r="E261" s="160" t="s">
        <v>173</v>
      </c>
      <c r="F261" s="162">
        <v>7.7938569900000001</v>
      </c>
      <c r="G261" s="162">
        <v>13.938960550000001</v>
      </c>
      <c r="H261" s="56">
        <f t="shared" si="6"/>
        <v>-0.44085809253545816</v>
      </c>
      <c r="I261" s="96">
        <f t="shared" si="7"/>
        <v>5.2063155369238483E-4</v>
      </c>
      <c r="J261" s="97">
        <v>143.38619538</v>
      </c>
      <c r="K261" s="175">
        <v>15.93333333333333</v>
      </c>
    </row>
    <row r="262" spans="1:11" x14ac:dyDescent="0.2">
      <c r="A262" s="163" t="s">
        <v>2142</v>
      </c>
      <c r="B262" s="163" t="s">
        <v>1949</v>
      </c>
      <c r="C262" s="160" t="s">
        <v>609</v>
      </c>
      <c r="D262" s="160" t="s">
        <v>583</v>
      </c>
      <c r="E262" s="160" t="s">
        <v>173</v>
      </c>
      <c r="F262" s="162">
        <v>7.7209911</v>
      </c>
      <c r="G262" s="162">
        <v>9.3088432699999988</v>
      </c>
      <c r="H262" s="56">
        <f t="shared" si="6"/>
        <v>-0.17057459492493943</v>
      </c>
      <c r="I262" s="96">
        <f t="shared" si="7"/>
        <v>5.1576409441380765E-4</v>
      </c>
      <c r="J262" s="97">
        <v>280.60654143600459</v>
      </c>
      <c r="K262" s="175">
        <v>29.28828571428571</v>
      </c>
    </row>
    <row r="263" spans="1:11" x14ac:dyDescent="0.2">
      <c r="A263" s="163" t="s">
        <v>2201</v>
      </c>
      <c r="B263" s="163" t="s">
        <v>1378</v>
      </c>
      <c r="C263" s="160" t="s">
        <v>609</v>
      </c>
      <c r="D263" s="160" t="s">
        <v>583</v>
      </c>
      <c r="E263" s="160" t="s">
        <v>659</v>
      </c>
      <c r="F263" s="162">
        <v>7.7035084899999999</v>
      </c>
      <c r="G263" s="162">
        <v>23.54956413</v>
      </c>
      <c r="H263" s="56">
        <f t="shared" ref="H263:H326" si="8">IF(ISERROR(F263/G263-1),"",IF((F263/G263-1)&gt;10000%,"",F263/G263-1))</f>
        <v>-0.67288105854212255</v>
      </c>
      <c r="I263" s="96">
        <f t="shared" ref="I263:I326" si="9">F263/$F$1244</f>
        <v>5.1459625178870228E-4</v>
      </c>
      <c r="J263" s="97">
        <v>671.43732403999991</v>
      </c>
      <c r="K263" s="175">
        <v>7.0520952380952382</v>
      </c>
    </row>
    <row r="264" spans="1:11" x14ac:dyDescent="0.2">
      <c r="A264" s="163" t="s">
        <v>1984</v>
      </c>
      <c r="B264" s="163" t="s">
        <v>220</v>
      </c>
      <c r="C264" s="160" t="s">
        <v>3216</v>
      </c>
      <c r="D264" s="160" t="s">
        <v>172</v>
      </c>
      <c r="E264" s="160" t="s">
        <v>173</v>
      </c>
      <c r="F264" s="162">
        <v>7.6676040999999993</v>
      </c>
      <c r="G264" s="162">
        <v>7.5611498499999996</v>
      </c>
      <c r="H264" s="56">
        <f t="shared" si="8"/>
        <v>1.4079108615999703E-2</v>
      </c>
      <c r="I264" s="96">
        <f t="shared" si="9"/>
        <v>5.1219782975272415E-4</v>
      </c>
      <c r="J264" s="97">
        <v>139.554338</v>
      </c>
      <c r="K264" s="175">
        <v>7.3886190476190476</v>
      </c>
    </row>
    <row r="265" spans="1:11" x14ac:dyDescent="0.2">
      <c r="A265" s="163" t="s">
        <v>3068</v>
      </c>
      <c r="B265" s="163" t="s">
        <v>1790</v>
      </c>
      <c r="C265" s="160" t="s">
        <v>3212</v>
      </c>
      <c r="D265" s="160" t="s">
        <v>583</v>
      </c>
      <c r="E265" s="160" t="s">
        <v>173</v>
      </c>
      <c r="F265" s="162">
        <v>7.6468742999999995</v>
      </c>
      <c r="G265" s="162">
        <v>3.9930483999999997</v>
      </c>
      <c r="H265" s="56">
        <f t="shared" si="8"/>
        <v>0.91504673472027043</v>
      </c>
      <c r="I265" s="96">
        <f t="shared" si="9"/>
        <v>5.108130740411965E-4</v>
      </c>
      <c r="J265" s="97">
        <v>216.6538945504</v>
      </c>
      <c r="K265" s="175">
        <v>30.31066666666667</v>
      </c>
    </row>
    <row r="266" spans="1:11" x14ac:dyDescent="0.2">
      <c r="A266" s="163" t="s">
        <v>3016</v>
      </c>
      <c r="B266" s="163" t="s">
        <v>133</v>
      </c>
      <c r="C266" s="160" t="s">
        <v>3212</v>
      </c>
      <c r="D266" s="160" t="s">
        <v>583</v>
      </c>
      <c r="E266" s="160" t="s">
        <v>659</v>
      </c>
      <c r="F266" s="162">
        <v>7.6376361600000005</v>
      </c>
      <c r="G266" s="162">
        <v>7.7318882899999997</v>
      </c>
      <c r="H266" s="56">
        <f t="shared" si="8"/>
        <v>-1.2190053252825628E-2</v>
      </c>
      <c r="I266" s="96">
        <f t="shared" si="9"/>
        <v>5.101959640290936E-4</v>
      </c>
      <c r="J266" s="97">
        <v>416.28071652380004</v>
      </c>
      <c r="K266" s="175">
        <v>13.31233333333333</v>
      </c>
    </row>
    <row r="267" spans="1:11" x14ac:dyDescent="0.2">
      <c r="A267" s="163" t="s">
        <v>1093</v>
      </c>
      <c r="B267" s="163" t="s">
        <v>134</v>
      </c>
      <c r="C267" s="160" t="s">
        <v>3214</v>
      </c>
      <c r="D267" s="160" t="s">
        <v>172</v>
      </c>
      <c r="E267" s="160" t="s">
        <v>173</v>
      </c>
      <c r="F267" s="162">
        <v>7.6274848099999994</v>
      </c>
      <c r="G267" s="162">
        <v>6.6094498399999999</v>
      </c>
      <c r="H267" s="56">
        <f t="shared" si="8"/>
        <v>0.15402718753366007</v>
      </c>
      <c r="I267" s="96">
        <f t="shared" si="9"/>
        <v>5.0951785136557452E-4</v>
      </c>
      <c r="J267" s="97">
        <v>287.05029127999995</v>
      </c>
      <c r="K267" s="175">
        <v>19.757380952380949</v>
      </c>
    </row>
    <row r="268" spans="1:11" x14ac:dyDescent="0.2">
      <c r="A268" s="163" t="s">
        <v>3023</v>
      </c>
      <c r="B268" s="163" t="s">
        <v>1901</v>
      </c>
      <c r="C268" s="160" t="s">
        <v>3212</v>
      </c>
      <c r="D268" s="160" t="s">
        <v>583</v>
      </c>
      <c r="E268" s="160" t="s">
        <v>173</v>
      </c>
      <c r="F268" s="162">
        <v>7.62323796</v>
      </c>
      <c r="G268" s="162">
        <v>6.9032633399999996</v>
      </c>
      <c r="H268" s="56">
        <f t="shared" si="8"/>
        <v>0.10429482181683669</v>
      </c>
      <c r="I268" s="96">
        <f t="shared" si="9"/>
        <v>5.0923416074658641E-4</v>
      </c>
      <c r="J268" s="97">
        <v>244.77469859999999</v>
      </c>
      <c r="K268" s="175">
        <v>30.754904761904761</v>
      </c>
    </row>
    <row r="269" spans="1:11" x14ac:dyDescent="0.2">
      <c r="A269" s="163" t="s">
        <v>2153</v>
      </c>
      <c r="B269" s="163" t="s">
        <v>1834</v>
      </c>
      <c r="C269" s="160" t="s">
        <v>609</v>
      </c>
      <c r="D269" s="160" t="s">
        <v>172</v>
      </c>
      <c r="E269" s="160" t="s">
        <v>173</v>
      </c>
      <c r="F269" s="162">
        <v>7.55814114</v>
      </c>
      <c r="G269" s="162">
        <v>13.12560247</v>
      </c>
      <c r="H269" s="56">
        <f t="shared" si="8"/>
        <v>-0.42416805954050807</v>
      </c>
      <c r="I269" s="96">
        <f t="shared" si="9"/>
        <v>5.0488567724470558E-4</v>
      </c>
      <c r="J269" s="97">
        <v>945.30597596000007</v>
      </c>
      <c r="K269" s="175">
        <v>10.266857142857139</v>
      </c>
    </row>
    <row r="270" spans="1:11" x14ac:dyDescent="0.2">
      <c r="A270" s="163" t="s">
        <v>3047</v>
      </c>
      <c r="B270" s="163" t="s">
        <v>1160</v>
      </c>
      <c r="C270" s="160" t="s">
        <v>3212</v>
      </c>
      <c r="D270" s="160" t="s">
        <v>583</v>
      </c>
      <c r="E270" s="160" t="s">
        <v>173</v>
      </c>
      <c r="F270" s="162">
        <v>7.5389317900000004</v>
      </c>
      <c r="G270" s="162">
        <v>4.3264425300000005</v>
      </c>
      <c r="H270" s="56">
        <f t="shared" si="8"/>
        <v>0.74252442687595344</v>
      </c>
      <c r="I270" s="96">
        <f t="shared" si="9"/>
        <v>5.0360248796515463E-4</v>
      </c>
      <c r="J270" s="97">
        <v>169.9704069252</v>
      </c>
      <c r="K270" s="175">
        <v>33.278285714285722</v>
      </c>
    </row>
    <row r="271" spans="1:11" x14ac:dyDescent="0.2">
      <c r="A271" s="163" t="s">
        <v>2056</v>
      </c>
      <c r="B271" s="163" t="s">
        <v>2052</v>
      </c>
      <c r="C271" s="160" t="s">
        <v>609</v>
      </c>
      <c r="D271" s="160" t="s">
        <v>583</v>
      </c>
      <c r="E271" s="160" t="s">
        <v>659</v>
      </c>
      <c r="F271" s="162">
        <v>7.5323513600000007</v>
      </c>
      <c r="G271" s="162">
        <v>6.7633437900000004</v>
      </c>
      <c r="H271" s="56">
        <f t="shared" si="8"/>
        <v>0.11370227418233902</v>
      </c>
      <c r="I271" s="96">
        <f t="shared" si="9"/>
        <v>5.0316291363125814E-4</v>
      </c>
      <c r="J271" s="97">
        <v>1204.9981431998192</v>
      </c>
      <c r="K271" s="175">
        <v>15.73371428571429</v>
      </c>
    </row>
    <row r="272" spans="1:11" x14ac:dyDescent="0.2">
      <c r="A272" s="163" t="s">
        <v>2544</v>
      </c>
      <c r="B272" s="163" t="s">
        <v>2109</v>
      </c>
      <c r="C272" s="160" t="s">
        <v>3213</v>
      </c>
      <c r="D272" s="160" t="s">
        <v>172</v>
      </c>
      <c r="E272" s="160" t="s">
        <v>173</v>
      </c>
      <c r="F272" s="162">
        <v>7.5224031799999995</v>
      </c>
      <c r="G272" s="162">
        <v>3.7549409200000001</v>
      </c>
      <c r="H272" s="56">
        <f t="shared" si="8"/>
        <v>1.0033346303621733</v>
      </c>
      <c r="I272" s="96">
        <f t="shared" si="9"/>
        <v>5.0249837277344448E-4</v>
      </c>
      <c r="J272" s="97">
        <v>4.6547135199999996</v>
      </c>
      <c r="K272" s="175">
        <v>42.430809523809522</v>
      </c>
    </row>
    <row r="273" spans="1:11" x14ac:dyDescent="0.2">
      <c r="A273" s="163" t="s">
        <v>2211</v>
      </c>
      <c r="B273" s="163" t="s">
        <v>1951</v>
      </c>
      <c r="C273" s="160" t="s">
        <v>609</v>
      </c>
      <c r="D273" s="160" t="s">
        <v>172</v>
      </c>
      <c r="E273" s="160" t="s">
        <v>659</v>
      </c>
      <c r="F273" s="162">
        <v>7.50840482</v>
      </c>
      <c r="G273" s="162">
        <v>9.4749714899999997</v>
      </c>
      <c r="H273" s="56">
        <f t="shared" si="8"/>
        <v>-0.20755383507755543</v>
      </c>
      <c r="I273" s="96">
        <f t="shared" si="9"/>
        <v>5.0156327890075775E-4</v>
      </c>
      <c r="J273" s="97">
        <v>79.451823713549899</v>
      </c>
      <c r="K273" s="175">
        <v>23.534666666666659</v>
      </c>
    </row>
    <row r="274" spans="1:11" x14ac:dyDescent="0.2">
      <c r="A274" s="163" t="s">
        <v>1289</v>
      </c>
      <c r="B274" s="163" t="s">
        <v>1290</v>
      </c>
      <c r="C274" s="160" t="s">
        <v>2565</v>
      </c>
      <c r="D274" s="160" t="s">
        <v>172</v>
      </c>
      <c r="E274" s="160" t="s">
        <v>659</v>
      </c>
      <c r="F274" s="162">
        <v>7.4600708099999995</v>
      </c>
      <c r="G274" s="162">
        <v>1.92026056</v>
      </c>
      <c r="H274" s="56">
        <f t="shared" si="8"/>
        <v>2.8849263299976329</v>
      </c>
      <c r="I274" s="96">
        <f t="shared" si="9"/>
        <v>4.9833455520788392E-4</v>
      </c>
      <c r="J274" s="97">
        <v>110.77557478</v>
      </c>
      <c r="K274" s="175">
        <v>25.292904761904769</v>
      </c>
    </row>
    <row r="275" spans="1:11" x14ac:dyDescent="0.2">
      <c r="A275" s="163" t="s">
        <v>2434</v>
      </c>
      <c r="B275" s="163" t="s">
        <v>1840</v>
      </c>
      <c r="C275" s="160" t="s">
        <v>609</v>
      </c>
      <c r="D275" s="160" t="s">
        <v>583</v>
      </c>
      <c r="E275" s="160" t="s">
        <v>173</v>
      </c>
      <c r="F275" s="162">
        <v>7.2412527199999994</v>
      </c>
      <c r="G275" s="162">
        <v>6.6593026900000005</v>
      </c>
      <c r="H275" s="56">
        <f t="shared" si="8"/>
        <v>8.7389034121228448E-2</v>
      </c>
      <c r="I275" s="96">
        <f t="shared" si="9"/>
        <v>4.8371745326222711E-4</v>
      </c>
      <c r="J275" s="97">
        <v>196.59696460621561</v>
      </c>
      <c r="K275" s="175">
        <v>22.527000000000001</v>
      </c>
    </row>
    <row r="276" spans="1:11" x14ac:dyDescent="0.2">
      <c r="A276" s="163" t="s">
        <v>2158</v>
      </c>
      <c r="B276" s="163" t="s">
        <v>1859</v>
      </c>
      <c r="C276" s="160" t="s">
        <v>609</v>
      </c>
      <c r="D276" s="160" t="s">
        <v>583</v>
      </c>
      <c r="E276" s="160" t="s">
        <v>173</v>
      </c>
      <c r="F276" s="162">
        <v>7.2224747100000002</v>
      </c>
      <c r="G276" s="162">
        <v>13.68830344</v>
      </c>
      <c r="H276" s="56">
        <f t="shared" si="8"/>
        <v>-0.47236158654297045</v>
      </c>
      <c r="I276" s="96">
        <f t="shared" si="9"/>
        <v>4.8246307760020321E-4</v>
      </c>
      <c r="J276" s="97">
        <v>1882.8712109000001</v>
      </c>
      <c r="K276" s="175">
        <v>4.214952380952381</v>
      </c>
    </row>
    <row r="277" spans="1:11" x14ac:dyDescent="0.2">
      <c r="A277" s="163" t="s">
        <v>2193</v>
      </c>
      <c r="B277" s="163" t="s">
        <v>1831</v>
      </c>
      <c r="C277" s="160" t="s">
        <v>609</v>
      </c>
      <c r="D277" s="160" t="s">
        <v>583</v>
      </c>
      <c r="E277" s="160" t="s">
        <v>173</v>
      </c>
      <c r="F277" s="162">
        <v>7.2188283499999999</v>
      </c>
      <c r="G277" s="162">
        <v>7.6262674800000001</v>
      </c>
      <c r="H277" s="56">
        <f t="shared" si="8"/>
        <v>-5.3425759202455958E-2</v>
      </c>
      <c r="I277" s="96">
        <f t="shared" si="9"/>
        <v>4.8221949986012436E-4</v>
      </c>
      <c r="J277" s="97">
        <v>255.14915154927897</v>
      </c>
      <c r="K277" s="175">
        <v>24.272190476190481</v>
      </c>
    </row>
    <row r="278" spans="1:11" x14ac:dyDescent="0.2">
      <c r="A278" s="163" t="s">
        <v>2978</v>
      </c>
      <c r="B278" s="163" t="s">
        <v>100</v>
      </c>
      <c r="C278" s="160" t="s">
        <v>3212</v>
      </c>
      <c r="D278" s="160" t="s">
        <v>583</v>
      </c>
      <c r="E278" s="160" t="s">
        <v>659</v>
      </c>
      <c r="F278" s="162">
        <v>7.2184642099999996</v>
      </c>
      <c r="G278" s="162">
        <v>6.5747404100000004</v>
      </c>
      <c r="H278" s="56">
        <f t="shared" si="8"/>
        <v>9.7908626022848333E-2</v>
      </c>
      <c r="I278" s="96">
        <f t="shared" si="9"/>
        <v>4.8219517521903783E-4</v>
      </c>
      <c r="J278" s="97">
        <v>286.36372583819997</v>
      </c>
      <c r="K278" s="175">
        <v>6.2106190476190477</v>
      </c>
    </row>
    <row r="279" spans="1:11" x14ac:dyDescent="0.2">
      <c r="A279" s="163" t="s">
        <v>3005</v>
      </c>
      <c r="B279" s="163" t="s">
        <v>1142</v>
      </c>
      <c r="C279" s="160" t="s">
        <v>3212</v>
      </c>
      <c r="D279" s="160" t="s">
        <v>172</v>
      </c>
      <c r="E279" s="160" t="s">
        <v>173</v>
      </c>
      <c r="F279" s="162">
        <v>7.2095017199999996</v>
      </c>
      <c r="G279" s="162">
        <v>6.4506392999999997</v>
      </c>
      <c r="H279" s="56">
        <f t="shared" si="8"/>
        <v>0.11764142819146617</v>
      </c>
      <c r="I279" s="96">
        <f t="shared" si="9"/>
        <v>4.8159647869437238E-4</v>
      </c>
      <c r="J279" s="97">
        <v>318.36132812599999</v>
      </c>
      <c r="K279" s="175">
        <v>14.83714285714286</v>
      </c>
    </row>
    <row r="280" spans="1:11" x14ac:dyDescent="0.2">
      <c r="A280" s="163" t="s">
        <v>3044</v>
      </c>
      <c r="B280" s="163" t="s">
        <v>482</v>
      </c>
      <c r="C280" s="160" t="s">
        <v>3212</v>
      </c>
      <c r="D280" s="160" t="s">
        <v>171</v>
      </c>
      <c r="E280" s="160" t="s">
        <v>659</v>
      </c>
      <c r="F280" s="162">
        <v>7.2084730300000004</v>
      </c>
      <c r="G280" s="162">
        <v>15.25565448</v>
      </c>
      <c r="H280" s="56">
        <f t="shared" si="8"/>
        <v>-0.5274884444026815</v>
      </c>
      <c r="I280" s="96">
        <f t="shared" si="9"/>
        <v>4.8152776195070429E-4</v>
      </c>
      <c r="J280" s="97">
        <v>198.80967730680001</v>
      </c>
      <c r="K280" s="175">
        <v>15.54295238095238</v>
      </c>
    </row>
    <row r="281" spans="1:11" x14ac:dyDescent="0.2">
      <c r="A281" s="163" t="s">
        <v>2184</v>
      </c>
      <c r="B281" s="163" t="s">
        <v>1948</v>
      </c>
      <c r="C281" s="160" t="s">
        <v>609</v>
      </c>
      <c r="D281" s="160" t="s">
        <v>583</v>
      </c>
      <c r="E281" s="160" t="s">
        <v>173</v>
      </c>
      <c r="F281" s="162">
        <v>7.2046969800000005</v>
      </c>
      <c r="G281" s="162">
        <v>3.2383698599999997</v>
      </c>
      <c r="H281" s="56">
        <f t="shared" si="8"/>
        <v>1.2247912658129794</v>
      </c>
      <c r="I281" s="96">
        <f t="shared" si="9"/>
        <v>4.812755208868969E-4</v>
      </c>
      <c r="J281" s="97">
        <v>592.33165100999997</v>
      </c>
      <c r="K281" s="175">
        <v>9.359238095238096</v>
      </c>
    </row>
    <row r="282" spans="1:11" x14ac:dyDescent="0.2">
      <c r="A282" s="163" t="s">
        <v>2404</v>
      </c>
      <c r="B282" s="163" t="s">
        <v>1668</v>
      </c>
      <c r="C282" s="160" t="s">
        <v>609</v>
      </c>
      <c r="D282" s="160" t="s">
        <v>583</v>
      </c>
      <c r="E282" s="160" t="s">
        <v>659</v>
      </c>
      <c r="F282" s="162">
        <v>7.17835497</v>
      </c>
      <c r="G282" s="162">
        <v>6.7603122899999999</v>
      </c>
      <c r="H282" s="56">
        <f t="shared" si="8"/>
        <v>6.1837776432070779E-2</v>
      </c>
      <c r="I282" s="96">
        <f t="shared" si="9"/>
        <v>4.7951586817434689E-4</v>
      </c>
      <c r="J282" s="97">
        <v>418.00136589015051</v>
      </c>
      <c r="K282" s="175">
        <v>15.118619047619051</v>
      </c>
    </row>
    <row r="283" spans="1:11" x14ac:dyDescent="0.2">
      <c r="A283" s="163" t="s">
        <v>3006</v>
      </c>
      <c r="B283" s="163" t="s">
        <v>1344</v>
      </c>
      <c r="C283" s="160" t="s">
        <v>2564</v>
      </c>
      <c r="D283" s="160" t="s">
        <v>171</v>
      </c>
      <c r="E283" s="160" t="s">
        <v>173</v>
      </c>
      <c r="F283" s="162">
        <v>7.0863904199999999</v>
      </c>
      <c r="G283" s="162">
        <v>7.9673741399999995</v>
      </c>
      <c r="H283" s="56">
        <f t="shared" si="8"/>
        <v>-0.11057391111797343</v>
      </c>
      <c r="I283" s="96">
        <f t="shared" si="9"/>
        <v>4.7337261373529913E-4</v>
      </c>
      <c r="J283" s="97">
        <v>129.42838721999999</v>
      </c>
      <c r="K283" s="175">
        <v>17.39595238095238</v>
      </c>
    </row>
    <row r="284" spans="1:11" x14ac:dyDescent="0.2">
      <c r="A284" s="163" t="s">
        <v>1189</v>
      </c>
      <c r="B284" s="163" t="s">
        <v>446</v>
      </c>
      <c r="C284" s="160" t="s">
        <v>609</v>
      </c>
      <c r="D284" s="160" t="s">
        <v>172</v>
      </c>
      <c r="E284" s="160" t="s">
        <v>173</v>
      </c>
      <c r="F284" s="162">
        <v>7.0658923399999995</v>
      </c>
      <c r="G284" s="162">
        <v>10.90519323</v>
      </c>
      <c r="H284" s="56">
        <f t="shared" si="8"/>
        <v>-0.35206170207403109</v>
      </c>
      <c r="I284" s="96">
        <f t="shared" si="9"/>
        <v>4.7200333697646152E-4</v>
      </c>
      <c r="J284" s="97">
        <v>199.23029213000001</v>
      </c>
      <c r="K284" s="175">
        <v>19.689523809523809</v>
      </c>
    </row>
    <row r="285" spans="1:11" x14ac:dyDescent="0.2">
      <c r="A285" s="163" t="s">
        <v>3165</v>
      </c>
      <c r="B285" s="163" t="s">
        <v>1030</v>
      </c>
      <c r="C285" s="160" t="s">
        <v>3212</v>
      </c>
      <c r="D285" s="160" t="s">
        <v>171</v>
      </c>
      <c r="E285" s="160" t="s">
        <v>173</v>
      </c>
      <c r="F285" s="162">
        <v>7.0621637499999999</v>
      </c>
      <c r="G285" s="162">
        <v>0.26005489000000004</v>
      </c>
      <c r="H285" s="56">
        <f t="shared" si="8"/>
        <v>26.156435127983936</v>
      </c>
      <c r="I285" s="96">
        <f t="shared" si="9"/>
        <v>4.717542662522652E-4</v>
      </c>
      <c r="J285" s="97">
        <v>14.784956255999999</v>
      </c>
      <c r="K285" s="175">
        <v>16.074857142857141</v>
      </c>
    </row>
    <row r="286" spans="1:11" x14ac:dyDescent="0.2">
      <c r="A286" s="163" t="s">
        <v>2991</v>
      </c>
      <c r="B286" s="163" t="s">
        <v>1181</v>
      </c>
      <c r="C286" s="160" t="s">
        <v>3212</v>
      </c>
      <c r="D286" s="160" t="s">
        <v>172</v>
      </c>
      <c r="E286" s="160" t="s">
        <v>173</v>
      </c>
      <c r="F286" s="162">
        <v>7.0420555499999997</v>
      </c>
      <c r="G286" s="162">
        <v>12.3849593</v>
      </c>
      <c r="H286" s="56">
        <f t="shared" si="8"/>
        <v>-0.43140260864644109</v>
      </c>
      <c r="I286" s="96">
        <f t="shared" si="9"/>
        <v>4.7041103357281142E-4</v>
      </c>
      <c r="J286" s="97">
        <v>233.90866168568999</v>
      </c>
      <c r="K286" s="175">
        <v>25.596</v>
      </c>
    </row>
    <row r="287" spans="1:11" x14ac:dyDescent="0.2">
      <c r="A287" s="163" t="s">
        <v>1186</v>
      </c>
      <c r="B287" s="163" t="s">
        <v>437</v>
      </c>
      <c r="C287" s="160" t="s">
        <v>609</v>
      </c>
      <c r="D287" s="160" t="s">
        <v>172</v>
      </c>
      <c r="E287" s="160" t="s">
        <v>173</v>
      </c>
      <c r="F287" s="162">
        <v>7.0063961100000007</v>
      </c>
      <c r="G287" s="162">
        <v>9.3463651199999997</v>
      </c>
      <c r="H287" s="56">
        <f t="shared" si="8"/>
        <v>-0.25036139504038535</v>
      </c>
      <c r="I287" s="96">
        <f t="shared" si="9"/>
        <v>4.6802897425676028E-4</v>
      </c>
      <c r="J287" s="97">
        <v>242.96716713000001</v>
      </c>
      <c r="K287" s="175">
        <v>21.025571428571428</v>
      </c>
    </row>
    <row r="288" spans="1:11" x14ac:dyDescent="0.2">
      <c r="A288" s="163" t="s">
        <v>3038</v>
      </c>
      <c r="B288" s="163" t="s">
        <v>1391</v>
      </c>
      <c r="C288" s="160" t="s">
        <v>3212</v>
      </c>
      <c r="D288" s="160" t="s">
        <v>583</v>
      </c>
      <c r="E288" s="160" t="s">
        <v>659</v>
      </c>
      <c r="F288" s="162">
        <v>6.9570986900000005</v>
      </c>
      <c r="G288" s="162">
        <v>3.4203970799999999</v>
      </c>
      <c r="H288" s="56">
        <f t="shared" si="8"/>
        <v>1.034003224561284</v>
      </c>
      <c r="I288" s="96">
        <f t="shared" si="9"/>
        <v>4.6473589454018902E-4</v>
      </c>
      <c r="J288" s="97">
        <v>173.44485429161</v>
      </c>
      <c r="K288" s="175">
        <v>20.236619047619051</v>
      </c>
    </row>
    <row r="289" spans="1:11" x14ac:dyDescent="0.2">
      <c r="A289" s="163" t="s">
        <v>1234</v>
      </c>
      <c r="B289" s="163" t="s">
        <v>629</v>
      </c>
      <c r="C289" s="160" t="s">
        <v>609</v>
      </c>
      <c r="D289" s="160" t="s">
        <v>583</v>
      </c>
      <c r="E289" s="160" t="s">
        <v>173</v>
      </c>
      <c r="F289" s="162">
        <v>6.9136264800000005</v>
      </c>
      <c r="G289" s="162">
        <v>6.8858558499999996</v>
      </c>
      <c r="H289" s="56">
        <f t="shared" si="8"/>
        <v>4.0329961307570272E-3</v>
      </c>
      <c r="I289" s="96">
        <f t="shared" si="9"/>
        <v>4.6183194027675034E-4</v>
      </c>
      <c r="J289" s="97">
        <v>236.37819089999999</v>
      </c>
      <c r="K289" s="175">
        <v>4.5140000000000002</v>
      </c>
    </row>
    <row r="290" spans="1:11" x14ac:dyDescent="0.2">
      <c r="A290" s="163" t="s">
        <v>1771</v>
      </c>
      <c r="B290" s="163" t="s">
        <v>30</v>
      </c>
      <c r="C290" s="160" t="s">
        <v>3214</v>
      </c>
      <c r="D290" s="160" t="s">
        <v>172</v>
      </c>
      <c r="E290" s="160" t="s">
        <v>173</v>
      </c>
      <c r="F290" s="162">
        <v>6.8861205199999995</v>
      </c>
      <c r="G290" s="162">
        <v>2.2419187900000002</v>
      </c>
      <c r="H290" s="56">
        <f t="shared" si="8"/>
        <v>2.0715298657182846</v>
      </c>
      <c r="I290" s="96">
        <f t="shared" si="9"/>
        <v>4.5999453541944091E-4</v>
      </c>
      <c r="J290" s="97">
        <v>377.14616580000001</v>
      </c>
      <c r="K290" s="175">
        <v>4.8212857142857146</v>
      </c>
    </row>
    <row r="291" spans="1:11" x14ac:dyDescent="0.2">
      <c r="A291" s="163" t="s">
        <v>1309</v>
      </c>
      <c r="B291" s="163" t="s">
        <v>51</v>
      </c>
      <c r="C291" s="160" t="s">
        <v>2563</v>
      </c>
      <c r="D291" s="160" t="s">
        <v>171</v>
      </c>
      <c r="E291" s="160" t="s">
        <v>659</v>
      </c>
      <c r="F291" s="162">
        <v>6.8809504000000006</v>
      </c>
      <c r="G291" s="162">
        <v>1.8855876</v>
      </c>
      <c r="H291" s="56">
        <f t="shared" si="8"/>
        <v>2.6492340106606558</v>
      </c>
      <c r="I291" s="96">
        <f t="shared" si="9"/>
        <v>4.5964917013857561E-4</v>
      </c>
      <c r="J291" s="97">
        <v>58.499300599999998</v>
      </c>
      <c r="K291" s="175">
        <v>13.50538095238095</v>
      </c>
    </row>
    <row r="292" spans="1:11" x14ac:dyDescent="0.2">
      <c r="A292" s="163" t="s">
        <v>1452</v>
      </c>
      <c r="B292" s="163" t="s">
        <v>55</v>
      </c>
      <c r="C292" s="160" t="s">
        <v>2563</v>
      </c>
      <c r="D292" s="160" t="s">
        <v>171</v>
      </c>
      <c r="E292" s="160" t="s">
        <v>659</v>
      </c>
      <c r="F292" s="162">
        <v>6.6648912999999999</v>
      </c>
      <c r="G292" s="162">
        <v>6.3910955500000002</v>
      </c>
      <c r="H292" s="56">
        <f t="shared" si="8"/>
        <v>4.284019036454545E-2</v>
      </c>
      <c r="I292" s="96">
        <f t="shared" si="9"/>
        <v>4.4521636939990326E-4</v>
      </c>
      <c r="J292" s="97">
        <v>135.87146235</v>
      </c>
      <c r="K292" s="175">
        <v>21.531285714285708</v>
      </c>
    </row>
    <row r="293" spans="1:11" x14ac:dyDescent="0.2">
      <c r="A293" s="163" t="s">
        <v>1252</v>
      </c>
      <c r="B293" s="163" t="s">
        <v>291</v>
      </c>
      <c r="C293" s="160" t="s">
        <v>3214</v>
      </c>
      <c r="D293" s="160" t="s">
        <v>172</v>
      </c>
      <c r="E293" s="160" t="s">
        <v>173</v>
      </c>
      <c r="F293" s="162">
        <v>6.6424475899999997</v>
      </c>
      <c r="G293" s="162">
        <v>7.9038198700000004</v>
      </c>
      <c r="H293" s="56">
        <f t="shared" si="8"/>
        <v>-0.15959021090393355</v>
      </c>
      <c r="I293" s="96">
        <f t="shared" si="9"/>
        <v>4.4371712408106898E-4</v>
      </c>
      <c r="J293" s="97">
        <v>171.34952749999999</v>
      </c>
      <c r="K293" s="175">
        <v>12.251428571428569</v>
      </c>
    </row>
    <row r="294" spans="1:11" x14ac:dyDescent="0.2">
      <c r="A294" s="163" t="s">
        <v>2210</v>
      </c>
      <c r="B294" s="163" t="s">
        <v>1882</v>
      </c>
      <c r="C294" s="160" t="s">
        <v>609</v>
      </c>
      <c r="D294" s="160" t="s">
        <v>172</v>
      </c>
      <c r="E294" s="160" t="s">
        <v>173</v>
      </c>
      <c r="F294" s="162">
        <v>6.5813489800000005</v>
      </c>
      <c r="G294" s="162">
        <v>4.0385052799999999</v>
      </c>
      <c r="H294" s="56">
        <f t="shared" si="8"/>
        <v>0.62964971535211189</v>
      </c>
      <c r="I294" s="96">
        <f t="shared" si="9"/>
        <v>4.3963572198534679E-4</v>
      </c>
      <c r="J294" s="97">
        <v>380.67888315784489</v>
      </c>
      <c r="K294" s="175">
        <v>16.50957142857143</v>
      </c>
    </row>
    <row r="295" spans="1:11" x14ac:dyDescent="0.2">
      <c r="A295" s="163" t="s">
        <v>2149</v>
      </c>
      <c r="B295" s="163" t="s">
        <v>1953</v>
      </c>
      <c r="C295" s="160" t="s">
        <v>609</v>
      </c>
      <c r="D295" s="160" t="s">
        <v>583</v>
      </c>
      <c r="E295" s="160" t="s">
        <v>173</v>
      </c>
      <c r="F295" s="162">
        <v>6.5745093399999996</v>
      </c>
      <c r="G295" s="162">
        <v>2.88250041</v>
      </c>
      <c r="H295" s="56">
        <f t="shared" si="8"/>
        <v>1.2808355264032727</v>
      </c>
      <c r="I295" s="96">
        <f t="shared" si="9"/>
        <v>4.3917883236003477E-4</v>
      </c>
      <c r="J295" s="97">
        <v>171.86015230000001</v>
      </c>
      <c r="K295" s="175">
        <v>14.813047619047619</v>
      </c>
    </row>
    <row r="296" spans="1:11" x14ac:dyDescent="0.2">
      <c r="A296" s="163" t="s">
        <v>2423</v>
      </c>
      <c r="B296" s="163" t="s">
        <v>714</v>
      </c>
      <c r="C296" s="160" t="s">
        <v>3213</v>
      </c>
      <c r="D296" s="160" t="s">
        <v>172</v>
      </c>
      <c r="E296" s="160" t="s">
        <v>173</v>
      </c>
      <c r="F296" s="162">
        <v>6.5607784900000006</v>
      </c>
      <c r="G296" s="162">
        <v>2.2307199500000001</v>
      </c>
      <c r="H296" s="56">
        <f t="shared" si="8"/>
        <v>1.941103606483638</v>
      </c>
      <c r="I296" s="96">
        <f t="shared" si="9"/>
        <v>4.3826160822079422E-4</v>
      </c>
      <c r="J296" s="97">
        <v>191.78351928999999</v>
      </c>
      <c r="K296" s="175">
        <v>26.105380952380951</v>
      </c>
    </row>
    <row r="297" spans="1:11" x14ac:dyDescent="0.2">
      <c r="A297" s="163" t="s">
        <v>1154</v>
      </c>
      <c r="B297" s="163" t="s">
        <v>1155</v>
      </c>
      <c r="C297" s="160" t="s">
        <v>2565</v>
      </c>
      <c r="D297" s="160" t="s">
        <v>583</v>
      </c>
      <c r="E297" s="160" t="s">
        <v>659</v>
      </c>
      <c r="F297" s="162">
        <v>6.5411832599999995</v>
      </c>
      <c r="G297" s="162">
        <v>6.3458262899999998</v>
      </c>
      <c r="H297" s="56">
        <f t="shared" si="8"/>
        <v>3.0785111516186792E-2</v>
      </c>
      <c r="I297" s="96">
        <f t="shared" si="9"/>
        <v>4.3695264206283801E-4</v>
      </c>
      <c r="J297" s="97">
        <v>240.13467325814301</v>
      </c>
      <c r="K297" s="175">
        <v>34.288523809523809</v>
      </c>
    </row>
    <row r="298" spans="1:11" x14ac:dyDescent="0.2">
      <c r="A298" s="163" t="s">
        <v>1247</v>
      </c>
      <c r="B298" s="163" t="s">
        <v>199</v>
      </c>
      <c r="C298" s="160" t="s">
        <v>3215</v>
      </c>
      <c r="D298" s="160" t="s">
        <v>171</v>
      </c>
      <c r="E298" s="160" t="s">
        <v>659</v>
      </c>
      <c r="F298" s="162">
        <v>6.4546891200000003</v>
      </c>
      <c r="G298" s="162">
        <v>3.3926167999999999</v>
      </c>
      <c r="H298" s="56">
        <f t="shared" si="8"/>
        <v>0.90256946201527999</v>
      </c>
      <c r="I298" s="96">
        <f t="shared" si="9"/>
        <v>4.311748123501214E-4</v>
      </c>
      <c r="J298" s="97">
        <v>85.000584930000002</v>
      </c>
      <c r="K298" s="175">
        <v>11.74309523809524</v>
      </c>
    </row>
    <row r="299" spans="1:11" x14ac:dyDescent="0.2">
      <c r="A299" s="163" t="s">
        <v>3021</v>
      </c>
      <c r="B299" s="163" t="s">
        <v>1507</v>
      </c>
      <c r="C299" s="160" t="s">
        <v>3212</v>
      </c>
      <c r="D299" s="160" t="s">
        <v>583</v>
      </c>
      <c r="E299" s="160" t="s">
        <v>659</v>
      </c>
      <c r="F299" s="162">
        <v>6.4537489500000005</v>
      </c>
      <c r="G299" s="162">
        <v>5.5490856299999995</v>
      </c>
      <c r="H299" s="56">
        <f t="shared" si="8"/>
        <v>0.16302925929077805</v>
      </c>
      <c r="I299" s="96">
        <f t="shared" si="9"/>
        <v>4.3111200876410965E-4</v>
      </c>
      <c r="J299" s="97">
        <v>165.64674005410001</v>
      </c>
      <c r="K299" s="175">
        <v>20.536380952380949</v>
      </c>
    </row>
    <row r="300" spans="1:11" x14ac:dyDescent="0.2">
      <c r="A300" s="163" t="s">
        <v>2993</v>
      </c>
      <c r="B300" s="163" t="s">
        <v>1029</v>
      </c>
      <c r="C300" s="160" t="s">
        <v>3212</v>
      </c>
      <c r="D300" s="160" t="s">
        <v>171</v>
      </c>
      <c r="E300" s="160" t="s">
        <v>173</v>
      </c>
      <c r="F300" s="162">
        <v>6.4065698700000002</v>
      </c>
      <c r="G300" s="162">
        <v>24.315539140000002</v>
      </c>
      <c r="H300" s="56">
        <f t="shared" si="8"/>
        <v>-0.73652363481996808</v>
      </c>
      <c r="I300" s="96">
        <f t="shared" si="9"/>
        <v>4.2796043467778841E-4</v>
      </c>
      <c r="J300" s="97">
        <v>14.937243508</v>
      </c>
      <c r="K300" s="175">
        <v>11.634523809523809</v>
      </c>
    </row>
    <row r="301" spans="1:11" x14ac:dyDescent="0.2">
      <c r="A301" s="163" t="s">
        <v>2371</v>
      </c>
      <c r="B301" s="161" t="s">
        <v>2378</v>
      </c>
      <c r="C301" s="160" t="s">
        <v>3213</v>
      </c>
      <c r="D301" s="160" t="s">
        <v>171</v>
      </c>
      <c r="E301" s="160" t="s">
        <v>659</v>
      </c>
      <c r="F301" s="162">
        <v>6.3994671399999996</v>
      </c>
      <c r="G301" s="162">
        <v>6.1270266399999995</v>
      </c>
      <c r="H301" s="56">
        <f t="shared" si="8"/>
        <v>4.4465368931380977E-2</v>
      </c>
      <c r="I301" s="96">
        <f t="shared" si="9"/>
        <v>4.2748597057611163E-4</v>
      </c>
      <c r="J301" s="97">
        <v>116.96215885286999</v>
      </c>
      <c r="K301" s="175">
        <v>35.88095238095238</v>
      </c>
    </row>
    <row r="302" spans="1:11" x14ac:dyDescent="0.2">
      <c r="A302" s="163" t="s">
        <v>3042</v>
      </c>
      <c r="B302" s="163" t="s">
        <v>398</v>
      </c>
      <c r="C302" s="160" t="s">
        <v>3212</v>
      </c>
      <c r="D302" s="160" t="s">
        <v>172</v>
      </c>
      <c r="E302" s="160" t="s">
        <v>659</v>
      </c>
      <c r="F302" s="162">
        <v>6.3284494999999996</v>
      </c>
      <c r="G302" s="162">
        <v>6.6149114500000001</v>
      </c>
      <c r="H302" s="56">
        <f t="shared" si="8"/>
        <v>-4.3305485215527795E-2</v>
      </c>
      <c r="I302" s="96">
        <f t="shared" si="9"/>
        <v>4.2274197484970728E-4</v>
      </c>
      <c r="J302" s="97">
        <v>505.51839894233797</v>
      </c>
      <c r="K302" s="175">
        <v>15.197714285714291</v>
      </c>
    </row>
    <row r="303" spans="1:11" x14ac:dyDescent="0.2">
      <c r="A303" s="163" t="s">
        <v>3017</v>
      </c>
      <c r="B303" s="163" t="s">
        <v>2684</v>
      </c>
      <c r="C303" s="160" t="s">
        <v>2564</v>
      </c>
      <c r="D303" s="160" t="s">
        <v>172</v>
      </c>
      <c r="E303" s="160" t="s">
        <v>659</v>
      </c>
      <c r="F303" s="162">
        <v>6.3152034100000005</v>
      </c>
      <c r="G303" s="162">
        <v>5.5637989400000007</v>
      </c>
      <c r="H303" s="56">
        <f t="shared" si="8"/>
        <v>0.13505241258772016</v>
      </c>
      <c r="I303" s="96">
        <f t="shared" si="9"/>
        <v>4.2185713279706288E-4</v>
      </c>
      <c r="J303" s="97">
        <v>833.57702519999998</v>
      </c>
      <c r="K303" s="175">
        <v>11.164999999999999</v>
      </c>
    </row>
    <row r="304" spans="1:11" x14ac:dyDescent="0.2">
      <c r="A304" s="163" t="s">
        <v>2629</v>
      </c>
      <c r="B304" s="163" t="s">
        <v>2630</v>
      </c>
      <c r="C304" s="160" t="s">
        <v>2605</v>
      </c>
      <c r="D304" s="160" t="s">
        <v>172</v>
      </c>
      <c r="E304" s="160" t="s">
        <v>173</v>
      </c>
      <c r="F304" s="162">
        <v>6.2730985199999996</v>
      </c>
      <c r="G304" s="162">
        <v>3.1809683099999999</v>
      </c>
      <c r="H304" s="56">
        <f t="shared" si="8"/>
        <v>0.97207199464366867</v>
      </c>
      <c r="I304" s="96">
        <f t="shared" si="9"/>
        <v>4.1904451584413779E-4</v>
      </c>
      <c r="J304" s="97">
        <v>1064.020055</v>
      </c>
      <c r="K304" s="175">
        <v>9.4510000000000005</v>
      </c>
    </row>
    <row r="305" spans="1:11" x14ac:dyDescent="0.2">
      <c r="A305" s="163" t="s">
        <v>2199</v>
      </c>
      <c r="B305" s="163" t="s">
        <v>1829</v>
      </c>
      <c r="C305" s="160" t="s">
        <v>609</v>
      </c>
      <c r="D305" s="160" t="s">
        <v>583</v>
      </c>
      <c r="E305" s="160" t="s">
        <v>173</v>
      </c>
      <c r="F305" s="162">
        <v>6.2628087900000002</v>
      </c>
      <c r="G305" s="162">
        <v>13.71900428</v>
      </c>
      <c r="H305" s="56">
        <f t="shared" si="8"/>
        <v>-0.54349392549354891</v>
      </c>
      <c r="I305" s="96">
        <f t="shared" si="9"/>
        <v>4.1835715936276431E-4</v>
      </c>
      <c r="J305" s="97">
        <v>2341.5540434499999</v>
      </c>
      <c r="K305" s="175">
        <v>8.0249999999999986</v>
      </c>
    </row>
    <row r="306" spans="1:11" x14ac:dyDescent="0.2">
      <c r="A306" s="163" t="s">
        <v>2984</v>
      </c>
      <c r="B306" s="163" t="s">
        <v>2100</v>
      </c>
      <c r="C306" s="160" t="s">
        <v>3212</v>
      </c>
      <c r="D306" s="160" t="s">
        <v>172</v>
      </c>
      <c r="E306" s="160" t="s">
        <v>173</v>
      </c>
      <c r="F306" s="162">
        <v>6.24004812</v>
      </c>
      <c r="G306" s="162">
        <v>8.2876098899999988</v>
      </c>
      <c r="H306" s="56">
        <f t="shared" si="8"/>
        <v>-0.2470630009347603</v>
      </c>
      <c r="I306" s="96">
        <f t="shared" si="9"/>
        <v>4.16836741038386E-4</v>
      </c>
      <c r="J306" s="97">
        <v>140.28691403760001</v>
      </c>
      <c r="K306" s="175">
        <v>32.720666666666673</v>
      </c>
    </row>
    <row r="307" spans="1:11" x14ac:dyDescent="0.2">
      <c r="A307" s="163" t="s">
        <v>2873</v>
      </c>
      <c r="B307" s="163" t="s">
        <v>432</v>
      </c>
      <c r="C307" s="160" t="s">
        <v>2564</v>
      </c>
      <c r="D307" s="160" t="s">
        <v>171</v>
      </c>
      <c r="E307" s="160" t="s">
        <v>659</v>
      </c>
      <c r="F307" s="162">
        <v>6.1847123899999996</v>
      </c>
      <c r="G307" s="162">
        <v>7.1039213800000001</v>
      </c>
      <c r="H307" s="56">
        <f t="shared" si="8"/>
        <v>-0.12939458938662984</v>
      </c>
      <c r="I307" s="96">
        <f t="shared" si="9"/>
        <v>4.1314030073654742E-4</v>
      </c>
      <c r="J307" s="97">
        <v>668.43176399999993</v>
      </c>
      <c r="K307" s="175">
        <v>0.69971428571428562</v>
      </c>
    </row>
    <row r="308" spans="1:11" x14ac:dyDescent="0.2">
      <c r="A308" s="163" t="s">
        <v>1265</v>
      </c>
      <c r="B308" s="163" t="s">
        <v>187</v>
      </c>
      <c r="C308" s="160" t="s">
        <v>3215</v>
      </c>
      <c r="D308" s="160" t="s">
        <v>171</v>
      </c>
      <c r="E308" s="160" t="s">
        <v>659</v>
      </c>
      <c r="F308" s="162">
        <v>6.1441743499999992</v>
      </c>
      <c r="G308" s="162">
        <v>0.32824619999999999</v>
      </c>
      <c r="H308" s="56">
        <f t="shared" si="8"/>
        <v>17.718188816808844</v>
      </c>
      <c r="I308" s="96">
        <f t="shared" si="9"/>
        <v>4.1043234974695087E-4</v>
      </c>
      <c r="J308" s="97">
        <v>14.750398539999999</v>
      </c>
      <c r="K308" s="175">
        <v>14.707476190476189</v>
      </c>
    </row>
    <row r="309" spans="1:11" x14ac:dyDescent="0.2">
      <c r="A309" s="163" t="s">
        <v>3002</v>
      </c>
      <c r="B309" s="163" t="s">
        <v>73</v>
      </c>
      <c r="C309" s="160" t="s">
        <v>3212</v>
      </c>
      <c r="D309" s="160" t="s">
        <v>171</v>
      </c>
      <c r="E309" s="160" t="s">
        <v>659</v>
      </c>
      <c r="F309" s="162">
        <v>6.1381728600000001</v>
      </c>
      <c r="G309" s="162">
        <v>5.9865790099999998</v>
      </c>
      <c r="H309" s="56">
        <f t="shared" si="8"/>
        <v>2.5322283351940644E-2</v>
      </c>
      <c r="I309" s="96">
        <f t="shared" si="9"/>
        <v>4.100314487466916E-4</v>
      </c>
      <c r="J309" s="97">
        <v>297.57116192460001</v>
      </c>
      <c r="K309" s="175">
        <v>14.5922380952381</v>
      </c>
    </row>
    <row r="310" spans="1:11" x14ac:dyDescent="0.2">
      <c r="A310" s="163" t="s">
        <v>3074</v>
      </c>
      <c r="B310" s="163" t="s">
        <v>103</v>
      </c>
      <c r="C310" s="160" t="s">
        <v>3212</v>
      </c>
      <c r="D310" s="160" t="s">
        <v>583</v>
      </c>
      <c r="E310" s="160" t="s">
        <v>659</v>
      </c>
      <c r="F310" s="162">
        <v>6.0956258099999996</v>
      </c>
      <c r="G310" s="162">
        <v>4.3033061300000002</v>
      </c>
      <c r="H310" s="56">
        <f t="shared" si="8"/>
        <v>0.41649829825144224</v>
      </c>
      <c r="I310" s="96">
        <f t="shared" si="9"/>
        <v>4.0718929539759253E-4</v>
      </c>
      <c r="J310" s="97">
        <v>229.35957413100002</v>
      </c>
      <c r="K310" s="175">
        <v>7.2346190476190468</v>
      </c>
    </row>
    <row r="311" spans="1:11" x14ac:dyDescent="0.2">
      <c r="A311" s="163" t="s">
        <v>2200</v>
      </c>
      <c r="B311" s="163" t="s">
        <v>1890</v>
      </c>
      <c r="C311" s="160" t="s">
        <v>609</v>
      </c>
      <c r="D311" s="160" t="s">
        <v>583</v>
      </c>
      <c r="E311" s="160" t="s">
        <v>659</v>
      </c>
      <c r="F311" s="162">
        <v>6.0683637300000006</v>
      </c>
      <c r="G311" s="162">
        <v>5.7976831799999999</v>
      </c>
      <c r="H311" s="56">
        <f t="shared" si="8"/>
        <v>4.6687709831015667E-2</v>
      </c>
      <c r="I311" s="96">
        <f t="shared" si="9"/>
        <v>4.0536818178394822E-4</v>
      </c>
      <c r="J311" s="97">
        <v>339.43058532999999</v>
      </c>
      <c r="K311" s="175">
        <v>12.54171428571429</v>
      </c>
    </row>
    <row r="312" spans="1:11" x14ac:dyDescent="0.2">
      <c r="A312" s="163" t="s">
        <v>2196</v>
      </c>
      <c r="B312" s="163" t="s">
        <v>1879</v>
      </c>
      <c r="C312" s="160" t="s">
        <v>609</v>
      </c>
      <c r="D312" s="160" t="s">
        <v>583</v>
      </c>
      <c r="E312" s="160" t="s">
        <v>173</v>
      </c>
      <c r="F312" s="162">
        <v>6.0540597199999997</v>
      </c>
      <c r="G312" s="162">
        <v>9.0676645600000008</v>
      </c>
      <c r="H312" s="56">
        <f t="shared" si="8"/>
        <v>-0.33234630814353816</v>
      </c>
      <c r="I312" s="96">
        <f t="shared" si="9"/>
        <v>4.0441267041648447E-4</v>
      </c>
      <c r="J312" s="97">
        <v>370.87739184565766</v>
      </c>
      <c r="K312" s="175">
        <v>38.074952380952382</v>
      </c>
    </row>
    <row r="313" spans="1:11" x14ac:dyDescent="0.2">
      <c r="A313" s="163" t="s">
        <v>3043</v>
      </c>
      <c r="B313" s="163" t="s">
        <v>109</v>
      </c>
      <c r="C313" s="160" t="s">
        <v>3212</v>
      </c>
      <c r="D313" s="160" t="s">
        <v>171</v>
      </c>
      <c r="E313" s="160" t="s">
        <v>659</v>
      </c>
      <c r="F313" s="162">
        <v>6.0405238099999998</v>
      </c>
      <c r="G313" s="162">
        <v>3.0576389800000001</v>
      </c>
      <c r="H313" s="56">
        <f t="shared" si="8"/>
        <v>0.97555167549571187</v>
      </c>
      <c r="I313" s="96">
        <f t="shared" si="9"/>
        <v>4.0350846831693581E-4</v>
      </c>
      <c r="J313" s="97">
        <v>164.92365769</v>
      </c>
      <c r="K313" s="175">
        <v>40.209333333333333</v>
      </c>
    </row>
    <row r="314" spans="1:11" x14ac:dyDescent="0.2">
      <c r="A314" s="163" t="s">
        <v>2177</v>
      </c>
      <c r="B314" s="163" t="s">
        <v>1860</v>
      </c>
      <c r="C314" s="160" t="s">
        <v>609</v>
      </c>
      <c r="D314" s="160" t="s">
        <v>583</v>
      </c>
      <c r="E314" s="160" t="s">
        <v>173</v>
      </c>
      <c r="F314" s="162">
        <v>6.0348705199999992</v>
      </c>
      <c r="G314" s="162">
        <v>6.9796623499999999</v>
      </c>
      <c r="H314" s="56">
        <f t="shared" si="8"/>
        <v>-0.13536354376798765</v>
      </c>
      <c r="I314" s="96">
        <f t="shared" si="9"/>
        <v>4.0313082716186323E-4</v>
      </c>
      <c r="J314" s="97">
        <v>873.42891694818297</v>
      </c>
      <c r="K314" s="175">
        <v>8.027333333333333</v>
      </c>
    </row>
    <row r="315" spans="1:11" x14ac:dyDescent="0.2">
      <c r="A315" s="163" t="s">
        <v>2168</v>
      </c>
      <c r="B315" s="163" t="s">
        <v>1823</v>
      </c>
      <c r="C315" s="160" t="s">
        <v>609</v>
      </c>
      <c r="D315" s="160" t="s">
        <v>172</v>
      </c>
      <c r="E315" s="160" t="s">
        <v>173</v>
      </c>
      <c r="F315" s="162">
        <v>6.0050162800000004</v>
      </c>
      <c r="G315" s="162">
        <v>17.038715660000001</v>
      </c>
      <c r="H315" s="56">
        <f t="shared" si="8"/>
        <v>-0.64756637766440672</v>
      </c>
      <c r="I315" s="96">
        <f t="shared" si="9"/>
        <v>4.0113655662604925E-4</v>
      </c>
      <c r="J315" s="97">
        <v>1356.7359442500001</v>
      </c>
      <c r="K315" s="175">
        <v>11.396333333333329</v>
      </c>
    </row>
    <row r="316" spans="1:11" x14ac:dyDescent="0.2">
      <c r="A316" s="163" t="s">
        <v>1090</v>
      </c>
      <c r="B316" s="163" t="s">
        <v>20</v>
      </c>
      <c r="C316" s="160" t="s">
        <v>3214</v>
      </c>
      <c r="D316" s="160" t="s">
        <v>172</v>
      </c>
      <c r="E316" s="160" t="s">
        <v>173</v>
      </c>
      <c r="F316" s="162">
        <v>5.9805745199999993</v>
      </c>
      <c r="G316" s="162">
        <v>6.5182900999999998</v>
      </c>
      <c r="H316" s="56">
        <f t="shared" si="8"/>
        <v>-8.2493348984268189E-2</v>
      </c>
      <c r="I316" s="96">
        <f t="shared" si="9"/>
        <v>3.9950384107839373E-4</v>
      </c>
      <c r="J316" s="97">
        <v>112.04303531000001</v>
      </c>
      <c r="K316" s="175">
        <v>9.5259523809523809</v>
      </c>
    </row>
    <row r="317" spans="1:11" x14ac:dyDescent="0.2">
      <c r="A317" s="163" t="s">
        <v>2912</v>
      </c>
      <c r="B317" s="163" t="s">
        <v>422</v>
      </c>
      <c r="C317" s="160" t="s">
        <v>2564</v>
      </c>
      <c r="D317" s="160" t="s">
        <v>171</v>
      </c>
      <c r="E317" s="160" t="s">
        <v>659</v>
      </c>
      <c r="F317" s="162">
        <v>5.9774036299999995</v>
      </c>
      <c r="G317" s="162">
        <v>5.6558690999999994</v>
      </c>
      <c r="H317" s="56">
        <f t="shared" si="8"/>
        <v>5.684971209818146E-2</v>
      </c>
      <c r="I317" s="96">
        <f t="shared" si="9"/>
        <v>3.9929202485063824E-4</v>
      </c>
      <c r="J317" s="97">
        <v>332.29625912309996</v>
      </c>
      <c r="K317" s="175">
        <v>8.3898571428571422</v>
      </c>
    </row>
    <row r="318" spans="1:11" x14ac:dyDescent="0.2">
      <c r="A318" s="163" t="s">
        <v>2868</v>
      </c>
      <c r="B318" s="163" t="s">
        <v>382</v>
      </c>
      <c r="C318" s="160" t="s">
        <v>2564</v>
      </c>
      <c r="D318" s="160" t="s">
        <v>171</v>
      </c>
      <c r="E318" s="160" t="s">
        <v>659</v>
      </c>
      <c r="F318" s="162">
        <v>5.9765360899999997</v>
      </c>
      <c r="G318" s="162">
        <v>9.6883399299999997</v>
      </c>
      <c r="H318" s="56">
        <f t="shared" si="8"/>
        <v>-0.38312072726787572</v>
      </c>
      <c r="I318" s="96">
        <f t="shared" si="9"/>
        <v>3.9923407296639534E-4</v>
      </c>
      <c r="J318" s="97">
        <v>911.23421728919993</v>
      </c>
      <c r="K318" s="175">
        <v>13.0077619047619</v>
      </c>
    </row>
    <row r="319" spans="1:11" x14ac:dyDescent="0.2">
      <c r="A319" s="163" t="s">
        <v>2903</v>
      </c>
      <c r="B319" s="163" t="s">
        <v>413</v>
      </c>
      <c r="C319" s="160" t="s">
        <v>2564</v>
      </c>
      <c r="D319" s="160" t="s">
        <v>171</v>
      </c>
      <c r="E319" s="160" t="s">
        <v>659</v>
      </c>
      <c r="F319" s="162">
        <v>5.9358336399999994</v>
      </c>
      <c r="G319" s="162">
        <v>8.3002390699999999</v>
      </c>
      <c r="H319" s="56">
        <f t="shared" si="8"/>
        <v>-0.28485991910110131</v>
      </c>
      <c r="I319" s="96">
        <f t="shared" si="9"/>
        <v>3.9651513934857603E-4</v>
      </c>
      <c r="J319" s="97">
        <v>221.50097939200003</v>
      </c>
      <c r="K319" s="175">
        <v>9.7960476190476182</v>
      </c>
    </row>
    <row r="320" spans="1:11" x14ac:dyDescent="0.2">
      <c r="A320" s="163" t="s">
        <v>1091</v>
      </c>
      <c r="B320" s="163" t="s">
        <v>451</v>
      </c>
      <c r="C320" s="160" t="s">
        <v>3214</v>
      </c>
      <c r="D320" s="160" t="s">
        <v>171</v>
      </c>
      <c r="E320" s="160" t="s">
        <v>659</v>
      </c>
      <c r="F320" s="162">
        <v>5.8712171</v>
      </c>
      <c r="G320" s="162">
        <v>11.060946830000001</v>
      </c>
      <c r="H320" s="56">
        <f t="shared" si="8"/>
        <v>-0.46919398580998339</v>
      </c>
      <c r="I320" s="96">
        <f t="shared" si="9"/>
        <v>3.9219873866819536E-4</v>
      </c>
      <c r="J320" s="97">
        <v>28.00700273204049</v>
      </c>
      <c r="K320" s="175">
        <v>21.946333333333332</v>
      </c>
    </row>
    <row r="321" spans="1:11" x14ac:dyDescent="0.2">
      <c r="A321" s="163" t="s">
        <v>2182</v>
      </c>
      <c r="B321" s="163" t="s">
        <v>1870</v>
      </c>
      <c r="C321" s="160" t="s">
        <v>609</v>
      </c>
      <c r="D321" s="160" t="s">
        <v>172</v>
      </c>
      <c r="E321" s="160" t="s">
        <v>173</v>
      </c>
      <c r="F321" s="162">
        <v>5.8627421599999998</v>
      </c>
      <c r="G321" s="162">
        <v>6.4812767000000004</v>
      </c>
      <c r="H321" s="56">
        <f t="shared" si="8"/>
        <v>-9.543405853973197E-2</v>
      </c>
      <c r="I321" s="96">
        <f t="shared" si="9"/>
        <v>3.916326106028086E-4</v>
      </c>
      <c r="J321" s="97">
        <v>521.48803314157487</v>
      </c>
      <c r="K321" s="175">
        <v>15.54847619047619</v>
      </c>
    </row>
    <row r="322" spans="1:11" x14ac:dyDescent="0.2">
      <c r="A322" s="163" t="s">
        <v>2411</v>
      </c>
      <c r="B322" s="163" t="s">
        <v>253</v>
      </c>
      <c r="C322" s="160" t="s">
        <v>609</v>
      </c>
      <c r="D322" s="160" t="s">
        <v>172</v>
      </c>
      <c r="E322" s="160" t="s">
        <v>659</v>
      </c>
      <c r="F322" s="162">
        <v>5.8529382300000004</v>
      </c>
      <c r="G322" s="162">
        <v>7.6700804699999994</v>
      </c>
      <c r="H322" s="56">
        <f t="shared" si="8"/>
        <v>-0.23691306070482454</v>
      </c>
      <c r="I322" s="96">
        <f t="shared" si="9"/>
        <v>3.9097770568028562E-4</v>
      </c>
      <c r="J322" s="97">
        <v>451.1195829343817</v>
      </c>
      <c r="K322" s="175">
        <v>19.358095238095238</v>
      </c>
    </row>
    <row r="323" spans="1:11" x14ac:dyDescent="0.2">
      <c r="A323" s="163" t="s">
        <v>2429</v>
      </c>
      <c r="B323" s="163" t="s">
        <v>2026</v>
      </c>
      <c r="C323" s="160" t="s">
        <v>609</v>
      </c>
      <c r="D323" s="160" t="s">
        <v>583</v>
      </c>
      <c r="E323" s="160" t="s">
        <v>659</v>
      </c>
      <c r="F323" s="162">
        <v>5.8498996100000005</v>
      </c>
      <c r="G323" s="162">
        <v>5.5602459400000006</v>
      </c>
      <c r="H323" s="56">
        <f t="shared" si="8"/>
        <v>5.209367951087418E-2</v>
      </c>
      <c r="I323" s="96">
        <f t="shared" si="9"/>
        <v>3.9077472512088986E-4</v>
      </c>
      <c r="J323" s="97">
        <v>321.04475044512009</v>
      </c>
      <c r="K323" s="175">
        <v>20.294714285714289</v>
      </c>
    </row>
    <row r="324" spans="1:11" x14ac:dyDescent="0.2">
      <c r="A324" s="163" t="s">
        <v>2439</v>
      </c>
      <c r="B324" s="163" t="s">
        <v>144</v>
      </c>
      <c r="C324" s="160" t="s">
        <v>609</v>
      </c>
      <c r="D324" s="160" t="s">
        <v>172</v>
      </c>
      <c r="E324" s="160" t="s">
        <v>659</v>
      </c>
      <c r="F324" s="162">
        <v>5.7801125199999994</v>
      </c>
      <c r="G324" s="162">
        <v>10.909192210000001</v>
      </c>
      <c r="H324" s="56">
        <f t="shared" si="8"/>
        <v>-0.47016127237160499</v>
      </c>
      <c r="I324" s="96">
        <f t="shared" si="9"/>
        <v>3.8611293043553844E-4</v>
      </c>
      <c r="J324" s="97">
        <v>434.49006892082821</v>
      </c>
      <c r="K324" s="175">
        <v>11.00838095238095</v>
      </c>
    </row>
    <row r="325" spans="1:11" x14ac:dyDescent="0.2">
      <c r="A325" s="163" t="s">
        <v>3018</v>
      </c>
      <c r="B325" s="163" t="s">
        <v>1293</v>
      </c>
      <c r="C325" s="160" t="s">
        <v>3212</v>
      </c>
      <c r="D325" s="160" t="s">
        <v>171</v>
      </c>
      <c r="E325" s="160" t="s">
        <v>659</v>
      </c>
      <c r="F325" s="162">
        <v>5.7556258300000005</v>
      </c>
      <c r="G325" s="162">
        <v>8.0622066599999993</v>
      </c>
      <c r="H325" s="56">
        <f t="shared" si="8"/>
        <v>-0.28609795398124893</v>
      </c>
      <c r="I325" s="96">
        <f t="shared" si="9"/>
        <v>3.8447721355289096E-4</v>
      </c>
      <c r="J325" s="97">
        <v>297.69160930879997</v>
      </c>
      <c r="K325" s="175">
        <v>34.119952380952377</v>
      </c>
    </row>
    <row r="326" spans="1:11" x14ac:dyDescent="0.2">
      <c r="A326" s="163" t="s">
        <v>2232</v>
      </c>
      <c r="B326" s="163" t="s">
        <v>1857</v>
      </c>
      <c r="C326" s="160" t="s">
        <v>609</v>
      </c>
      <c r="D326" s="160" t="s">
        <v>583</v>
      </c>
      <c r="E326" s="160" t="s">
        <v>173</v>
      </c>
      <c r="F326" s="162">
        <v>5.6865327800000003</v>
      </c>
      <c r="G326" s="162">
        <v>7.7630995299999999</v>
      </c>
      <c r="H326" s="56">
        <f t="shared" si="8"/>
        <v>-0.26749196528722075</v>
      </c>
      <c r="I326" s="96">
        <f t="shared" si="9"/>
        <v>3.7986178090933589E-4</v>
      </c>
      <c r="J326" s="97">
        <v>2730.9699238545163</v>
      </c>
      <c r="K326" s="175">
        <v>5.2520952380952384</v>
      </c>
    </row>
    <row r="327" spans="1:11" x14ac:dyDescent="0.2">
      <c r="A327" s="163" t="s">
        <v>2130</v>
      </c>
      <c r="B327" s="163" t="s">
        <v>1871</v>
      </c>
      <c r="C327" s="160" t="s">
        <v>609</v>
      </c>
      <c r="D327" s="160" t="s">
        <v>172</v>
      </c>
      <c r="E327" s="160" t="s">
        <v>173</v>
      </c>
      <c r="F327" s="162">
        <v>5.6710769599999997</v>
      </c>
      <c r="G327" s="162">
        <v>5.2431787500000002</v>
      </c>
      <c r="H327" s="56">
        <f t="shared" ref="H327:H390" si="10">IF(ISERROR(F327/G327-1),"",IF((F327/G327-1)&gt;10000%,"",F327/G327-1))</f>
        <v>8.161045625232588E-2</v>
      </c>
      <c r="I327" s="96">
        <f t="shared" ref="I327:I390" si="11">F327/$F$1244</f>
        <v>3.7882932835208284E-4</v>
      </c>
      <c r="J327" s="97">
        <v>272.30239752978514</v>
      </c>
      <c r="K327" s="175">
        <v>23.842476190476191</v>
      </c>
    </row>
    <row r="328" spans="1:11" x14ac:dyDescent="0.2">
      <c r="A328" s="163" t="s">
        <v>1120</v>
      </c>
      <c r="B328" s="163" t="s">
        <v>1121</v>
      </c>
      <c r="C328" s="160" t="s">
        <v>3216</v>
      </c>
      <c r="D328" s="160" t="s">
        <v>172</v>
      </c>
      <c r="E328" s="160" t="s">
        <v>173</v>
      </c>
      <c r="F328" s="162">
        <v>5.6590939800000006</v>
      </c>
      <c r="G328" s="162">
        <v>6.1236849600000003</v>
      </c>
      <c r="H328" s="56">
        <f t="shared" si="10"/>
        <v>-7.5867877435680464E-2</v>
      </c>
      <c r="I328" s="96">
        <f t="shared" si="11"/>
        <v>3.7802886235645716E-4</v>
      </c>
      <c r="J328" s="97">
        <v>299.19691089999998</v>
      </c>
      <c r="K328" s="175">
        <v>23.549238095238099</v>
      </c>
    </row>
    <row r="329" spans="1:11" x14ac:dyDescent="0.2">
      <c r="A329" s="163" t="s">
        <v>1048</v>
      </c>
      <c r="B329" s="163" t="s">
        <v>595</v>
      </c>
      <c r="C329" s="160" t="s">
        <v>2565</v>
      </c>
      <c r="D329" s="160" t="s">
        <v>583</v>
      </c>
      <c r="E329" s="160" t="s">
        <v>659</v>
      </c>
      <c r="F329" s="162">
        <v>5.6436891399999993</v>
      </c>
      <c r="G329" s="162">
        <v>4.7143460399999997</v>
      </c>
      <c r="H329" s="56">
        <f t="shared" si="10"/>
        <v>0.19713086229028698</v>
      </c>
      <c r="I329" s="96">
        <f t="shared" si="11"/>
        <v>3.7699981527567627E-4</v>
      </c>
      <c r="J329" s="97">
        <v>57.492642527631595</v>
      </c>
      <c r="K329" s="175">
        <v>24.275809523809521</v>
      </c>
    </row>
    <row r="330" spans="1:11" x14ac:dyDescent="0.2">
      <c r="A330" s="163" t="s">
        <v>2239</v>
      </c>
      <c r="B330" s="163" t="s">
        <v>3363</v>
      </c>
      <c r="C330" s="160" t="s">
        <v>2563</v>
      </c>
      <c r="D330" s="160" t="s">
        <v>171</v>
      </c>
      <c r="E330" s="160" t="s">
        <v>659</v>
      </c>
      <c r="F330" s="162">
        <v>5.6364751899999996</v>
      </c>
      <c r="G330" s="162">
        <v>2.2376549199999998</v>
      </c>
      <c r="H330" s="56">
        <f t="shared" si="10"/>
        <v>1.5189206519832825</v>
      </c>
      <c r="I330" s="96">
        <f t="shared" si="11"/>
        <v>3.7651792165078969E-4</v>
      </c>
      <c r="J330" s="97">
        <v>3008.81</v>
      </c>
      <c r="K330" s="175">
        <v>7.8881136363636362</v>
      </c>
    </row>
    <row r="331" spans="1:11" x14ac:dyDescent="0.2">
      <c r="A331" s="163" t="s">
        <v>1202</v>
      </c>
      <c r="B331" s="163" t="s">
        <v>316</v>
      </c>
      <c r="C331" s="160" t="s">
        <v>609</v>
      </c>
      <c r="D331" s="160" t="s">
        <v>172</v>
      </c>
      <c r="E331" s="160" t="s">
        <v>173</v>
      </c>
      <c r="F331" s="162">
        <v>5.6178234500000004</v>
      </c>
      <c r="G331" s="162">
        <v>11.974749839999999</v>
      </c>
      <c r="H331" s="56">
        <f t="shared" si="10"/>
        <v>-0.53086089270654857</v>
      </c>
      <c r="I331" s="96">
        <f t="shared" si="11"/>
        <v>3.7527198085565765E-4</v>
      </c>
      <c r="J331" s="97">
        <v>48.870974099999998</v>
      </c>
      <c r="K331" s="175">
        <v>16.357809523809529</v>
      </c>
    </row>
    <row r="332" spans="1:11" x14ac:dyDescent="0.2">
      <c r="A332" s="163" t="s">
        <v>1249</v>
      </c>
      <c r="B332" s="163" t="s">
        <v>237</v>
      </c>
      <c r="C332" s="160" t="s">
        <v>3215</v>
      </c>
      <c r="D332" s="160" t="s">
        <v>171</v>
      </c>
      <c r="E332" s="160" t="s">
        <v>659</v>
      </c>
      <c r="F332" s="162">
        <v>5.5402905899999997</v>
      </c>
      <c r="G332" s="162">
        <v>6.4495070999999999</v>
      </c>
      <c r="H332" s="56">
        <f t="shared" si="10"/>
        <v>-0.14097457308016614</v>
      </c>
      <c r="I332" s="96">
        <f t="shared" si="11"/>
        <v>3.7009276683931029E-4</v>
      </c>
      <c r="J332" s="97">
        <v>569.09453936409352</v>
      </c>
      <c r="K332" s="175">
        <v>12.704476190476189</v>
      </c>
    </row>
    <row r="333" spans="1:11" x14ac:dyDescent="0.2">
      <c r="A333" s="163" t="s">
        <v>3048</v>
      </c>
      <c r="B333" s="163" t="s">
        <v>1791</v>
      </c>
      <c r="C333" s="160" t="s">
        <v>3212</v>
      </c>
      <c r="D333" s="160" t="s">
        <v>172</v>
      </c>
      <c r="E333" s="160" t="s">
        <v>659</v>
      </c>
      <c r="F333" s="162">
        <v>5.5280189499999999</v>
      </c>
      <c r="G333" s="162">
        <v>6.2408256900000003</v>
      </c>
      <c r="H333" s="56">
        <f t="shared" si="10"/>
        <v>-0.11421673595886006</v>
      </c>
      <c r="I333" s="96">
        <f t="shared" si="11"/>
        <v>3.692730182850642E-4</v>
      </c>
      <c r="J333" s="97">
        <v>192.99388617054501</v>
      </c>
      <c r="K333" s="175">
        <v>22.305190476190479</v>
      </c>
    </row>
    <row r="334" spans="1:11" x14ac:dyDescent="0.2">
      <c r="A334" s="163" t="s">
        <v>2921</v>
      </c>
      <c r="B334" s="163" t="s">
        <v>39</v>
      </c>
      <c r="C334" s="160" t="s">
        <v>2564</v>
      </c>
      <c r="D334" s="160" t="s">
        <v>171</v>
      </c>
      <c r="E334" s="160" t="s">
        <v>173</v>
      </c>
      <c r="F334" s="162">
        <v>5.5185765700000005</v>
      </c>
      <c r="G334" s="162">
        <v>16.09759077</v>
      </c>
      <c r="H334" s="56">
        <f t="shared" si="10"/>
        <v>-0.65717996880100826</v>
      </c>
      <c r="I334" s="96">
        <f t="shared" si="11"/>
        <v>3.6864226499099413E-4</v>
      </c>
      <c r="J334" s="97">
        <v>548.26297949280001</v>
      </c>
      <c r="K334" s="175">
        <v>18.277333333333331</v>
      </c>
    </row>
    <row r="335" spans="1:11" x14ac:dyDescent="0.2">
      <c r="A335" s="163" t="s">
        <v>1046</v>
      </c>
      <c r="B335" s="163" t="s">
        <v>1035</v>
      </c>
      <c r="C335" s="160" t="s">
        <v>2565</v>
      </c>
      <c r="D335" s="160" t="s">
        <v>583</v>
      </c>
      <c r="E335" s="160" t="s">
        <v>173</v>
      </c>
      <c r="F335" s="162">
        <v>5.5109659299999993</v>
      </c>
      <c r="G335" s="162">
        <v>2.0004776200000003</v>
      </c>
      <c r="H335" s="56">
        <f t="shared" si="10"/>
        <v>1.7548250852213974</v>
      </c>
      <c r="I335" s="96">
        <f t="shared" si="11"/>
        <v>3.6813387237705756E-4</v>
      </c>
      <c r="J335" s="97">
        <v>115.56169600062709</v>
      </c>
      <c r="K335" s="175">
        <v>32.084095238095237</v>
      </c>
    </row>
    <row r="336" spans="1:11" x14ac:dyDescent="0.2">
      <c r="A336" s="163" t="s">
        <v>3024</v>
      </c>
      <c r="B336" s="163" t="s">
        <v>269</v>
      </c>
      <c r="C336" s="160" t="s">
        <v>3212</v>
      </c>
      <c r="D336" s="160" t="s">
        <v>171</v>
      </c>
      <c r="E336" s="160" t="s">
        <v>659</v>
      </c>
      <c r="F336" s="162">
        <v>5.4710675999999996</v>
      </c>
      <c r="G336" s="162">
        <v>8.7335113599999996</v>
      </c>
      <c r="H336" s="56">
        <f t="shared" si="10"/>
        <v>-0.37355464778372949</v>
      </c>
      <c r="I336" s="96">
        <f t="shared" si="11"/>
        <v>3.6546865417196554E-4</v>
      </c>
      <c r="J336" s="97">
        <v>192.26519108780101</v>
      </c>
      <c r="K336" s="175">
        <v>25.1282380952381</v>
      </c>
    </row>
    <row r="337" spans="1:11" x14ac:dyDescent="0.2">
      <c r="A337" s="163" t="s">
        <v>2204</v>
      </c>
      <c r="B337" s="163" t="s">
        <v>1379</v>
      </c>
      <c r="C337" s="160" t="s">
        <v>609</v>
      </c>
      <c r="D337" s="160" t="s">
        <v>583</v>
      </c>
      <c r="E337" s="160" t="s">
        <v>173</v>
      </c>
      <c r="F337" s="162">
        <v>5.468146</v>
      </c>
      <c r="G337" s="162">
        <v>8.9214905000000009</v>
      </c>
      <c r="H337" s="56">
        <f t="shared" si="10"/>
        <v>-0.38708156445383213</v>
      </c>
      <c r="I337" s="96">
        <f t="shared" si="11"/>
        <v>3.6527349057719865E-4</v>
      </c>
      <c r="J337" s="97">
        <v>794.46651851335082</v>
      </c>
      <c r="K337" s="175">
        <v>23.786999999999999</v>
      </c>
    </row>
    <row r="338" spans="1:11" x14ac:dyDescent="0.2">
      <c r="A338" s="163" t="s">
        <v>2899</v>
      </c>
      <c r="B338" s="163" t="s">
        <v>36</v>
      </c>
      <c r="C338" s="160" t="s">
        <v>2564</v>
      </c>
      <c r="D338" s="160" t="s">
        <v>171</v>
      </c>
      <c r="E338" s="160" t="s">
        <v>659</v>
      </c>
      <c r="F338" s="162">
        <v>5.4066691699999998</v>
      </c>
      <c r="G338" s="162">
        <v>7.4573759299999995</v>
      </c>
      <c r="H338" s="56">
        <f t="shared" si="10"/>
        <v>-0.27499039598503916</v>
      </c>
      <c r="I338" s="96">
        <f t="shared" si="11"/>
        <v>3.6116682329294527E-4</v>
      </c>
      <c r="J338" s="97">
        <v>486.85090980780001</v>
      </c>
      <c r="K338" s="175">
        <v>17.53890476190476</v>
      </c>
    </row>
    <row r="339" spans="1:11" x14ac:dyDescent="0.2">
      <c r="A339" s="163" t="s">
        <v>2230</v>
      </c>
      <c r="B339" s="163" t="s">
        <v>1438</v>
      </c>
      <c r="C339" s="160" t="s">
        <v>609</v>
      </c>
      <c r="D339" s="160" t="s">
        <v>583</v>
      </c>
      <c r="E339" s="160" t="s">
        <v>659</v>
      </c>
      <c r="F339" s="162">
        <v>5.3872806600000001</v>
      </c>
      <c r="G339" s="162">
        <v>4.7835773799999997</v>
      </c>
      <c r="H339" s="56">
        <f t="shared" si="10"/>
        <v>0.1262033060286778</v>
      </c>
      <c r="I339" s="96">
        <f t="shared" si="11"/>
        <v>3.5987166608156306E-4</v>
      </c>
      <c r="J339" s="97">
        <v>1931.8701665377125</v>
      </c>
      <c r="K339" s="175">
        <v>13.724714285714279</v>
      </c>
    </row>
    <row r="340" spans="1:11" x14ac:dyDescent="0.2">
      <c r="A340" s="163" t="s">
        <v>3256</v>
      </c>
      <c r="B340" s="163" t="s">
        <v>3257</v>
      </c>
      <c r="C340" s="160" t="s">
        <v>2563</v>
      </c>
      <c r="D340" s="160" t="s">
        <v>172</v>
      </c>
      <c r="E340" s="160" t="s">
        <v>659</v>
      </c>
      <c r="F340" s="162">
        <v>5.3845431699999997</v>
      </c>
      <c r="G340" s="162">
        <v>21.577729699999999</v>
      </c>
      <c r="H340" s="56">
        <f t="shared" si="10"/>
        <v>-0.75045830841045336</v>
      </c>
      <c r="I340" s="96">
        <f t="shared" si="11"/>
        <v>3.5968880107983847E-4</v>
      </c>
      <c r="J340" s="97">
        <v>1048.6803569399999</v>
      </c>
      <c r="K340" s="175">
        <v>5.5810476190476193</v>
      </c>
    </row>
    <row r="341" spans="1:11" x14ac:dyDescent="0.2">
      <c r="A341" s="163" t="s">
        <v>2614</v>
      </c>
      <c r="B341" s="163" t="s">
        <v>2615</v>
      </c>
      <c r="C341" s="160" t="s">
        <v>3215</v>
      </c>
      <c r="D341" s="160" t="s">
        <v>172</v>
      </c>
      <c r="E341" s="160" t="s">
        <v>173</v>
      </c>
      <c r="F341" s="162">
        <v>5.3642458899999994</v>
      </c>
      <c r="G341" s="162">
        <v>0.25204412999999998</v>
      </c>
      <c r="H341" s="56">
        <f t="shared" si="10"/>
        <v>20.28296298747366</v>
      </c>
      <c r="I341" s="96">
        <f t="shared" si="11"/>
        <v>3.5833293781012643E-4</v>
      </c>
      <c r="J341" s="97">
        <v>24.960718230000001</v>
      </c>
      <c r="K341" s="175">
        <v>16.591619047619051</v>
      </c>
    </row>
    <row r="342" spans="1:11" x14ac:dyDescent="0.2">
      <c r="A342" s="163" t="s">
        <v>2465</v>
      </c>
      <c r="B342" s="163" t="s">
        <v>664</v>
      </c>
      <c r="C342" s="160" t="s">
        <v>3213</v>
      </c>
      <c r="D342" s="160" t="s">
        <v>172</v>
      </c>
      <c r="E342" s="160" t="s">
        <v>173</v>
      </c>
      <c r="F342" s="162">
        <v>5.3204539200000003</v>
      </c>
      <c r="G342" s="162">
        <v>10.31301927</v>
      </c>
      <c r="H342" s="56">
        <f t="shared" si="10"/>
        <v>-0.484103172823801</v>
      </c>
      <c r="I342" s="96">
        <f t="shared" si="11"/>
        <v>3.554076235004588E-4</v>
      </c>
      <c r="J342" s="97">
        <v>60.780934770000002</v>
      </c>
      <c r="K342" s="175">
        <v>30.789333333333339</v>
      </c>
    </row>
    <row r="343" spans="1:11" x14ac:dyDescent="0.2">
      <c r="A343" s="163" t="s">
        <v>2471</v>
      </c>
      <c r="B343" s="163" t="s">
        <v>2027</v>
      </c>
      <c r="C343" s="160" t="s">
        <v>609</v>
      </c>
      <c r="D343" s="160" t="s">
        <v>583</v>
      </c>
      <c r="E343" s="160" t="s">
        <v>659</v>
      </c>
      <c r="F343" s="162">
        <v>5.3117484900000003</v>
      </c>
      <c r="G343" s="162">
        <v>8.1345423300000004</v>
      </c>
      <c r="H343" s="56">
        <f t="shared" si="10"/>
        <v>-0.34701323387175731</v>
      </c>
      <c r="I343" s="96">
        <f t="shared" si="11"/>
        <v>3.5482609864668287E-4</v>
      </c>
      <c r="J343" s="97">
        <v>204.86120467925718</v>
      </c>
      <c r="K343" s="175">
        <v>23.40876190476191</v>
      </c>
    </row>
    <row r="344" spans="1:11" x14ac:dyDescent="0.2">
      <c r="A344" s="163" t="s">
        <v>2178</v>
      </c>
      <c r="B344" s="163" t="s">
        <v>1832</v>
      </c>
      <c r="C344" s="160" t="s">
        <v>609</v>
      </c>
      <c r="D344" s="160" t="s">
        <v>583</v>
      </c>
      <c r="E344" s="160" t="s">
        <v>173</v>
      </c>
      <c r="F344" s="162">
        <v>5.3006216300000002</v>
      </c>
      <c r="G344" s="162">
        <v>7.5705456399999997</v>
      </c>
      <c r="H344" s="56">
        <f t="shared" si="10"/>
        <v>-0.29983624931954045</v>
      </c>
      <c r="I344" s="96">
        <f t="shared" si="11"/>
        <v>3.5408282167650616E-4</v>
      </c>
      <c r="J344" s="97">
        <v>539.37555980281093</v>
      </c>
      <c r="K344" s="175">
        <v>24.38514285714286</v>
      </c>
    </row>
    <row r="345" spans="1:11" x14ac:dyDescent="0.2">
      <c r="A345" s="163" t="s">
        <v>2212</v>
      </c>
      <c r="B345" s="163" t="s">
        <v>1605</v>
      </c>
      <c r="C345" s="160" t="s">
        <v>609</v>
      </c>
      <c r="D345" s="160" t="s">
        <v>172</v>
      </c>
      <c r="E345" s="160" t="s">
        <v>659</v>
      </c>
      <c r="F345" s="162">
        <v>5.2770354099999999</v>
      </c>
      <c r="G345" s="162">
        <v>7.8157274299999999</v>
      </c>
      <c r="H345" s="56">
        <f t="shared" si="10"/>
        <v>-0.32481839249606481</v>
      </c>
      <c r="I345" s="96">
        <f t="shared" si="11"/>
        <v>3.5250725641015781E-4</v>
      </c>
      <c r="J345" s="97">
        <v>161.11468305516101</v>
      </c>
      <c r="K345" s="175">
        <v>31.179761904761911</v>
      </c>
    </row>
    <row r="346" spans="1:11" x14ac:dyDescent="0.2">
      <c r="A346" s="163" t="s">
        <v>2138</v>
      </c>
      <c r="B346" s="163" t="s">
        <v>1945</v>
      </c>
      <c r="C346" s="160" t="s">
        <v>609</v>
      </c>
      <c r="D346" s="160" t="s">
        <v>583</v>
      </c>
      <c r="E346" s="160" t="s">
        <v>659</v>
      </c>
      <c r="F346" s="162">
        <v>5.22543092</v>
      </c>
      <c r="G346" s="162">
        <v>10.666197240000001</v>
      </c>
      <c r="H346" s="56">
        <f t="shared" si="10"/>
        <v>-0.510094291112134</v>
      </c>
      <c r="I346" s="96">
        <f t="shared" si="11"/>
        <v>3.4906006385316385E-4</v>
      </c>
      <c r="J346" s="97">
        <v>453.34160200909105</v>
      </c>
      <c r="K346" s="175">
        <v>19.681904761904761</v>
      </c>
    </row>
    <row r="347" spans="1:11" x14ac:dyDescent="0.2">
      <c r="A347" s="163" t="s">
        <v>1451</v>
      </c>
      <c r="B347" s="163" t="s">
        <v>3361</v>
      </c>
      <c r="C347" s="160" t="s">
        <v>2563</v>
      </c>
      <c r="D347" s="160" t="s">
        <v>171</v>
      </c>
      <c r="E347" s="160" t="s">
        <v>659</v>
      </c>
      <c r="F347" s="162">
        <v>5.2219641500000007</v>
      </c>
      <c r="G347" s="162">
        <v>1.4926054</v>
      </c>
      <c r="H347" s="56">
        <f t="shared" si="10"/>
        <v>2.4985563833549045</v>
      </c>
      <c r="I347" s="96">
        <f t="shared" si="11"/>
        <v>3.4882848276902162E-4</v>
      </c>
      <c r="J347" s="97">
        <v>99.289540799999997</v>
      </c>
      <c r="K347" s="175">
        <v>18.457848484848483</v>
      </c>
    </row>
    <row r="348" spans="1:11" x14ac:dyDescent="0.2">
      <c r="A348" s="163" t="s">
        <v>1191</v>
      </c>
      <c r="B348" s="163" t="s">
        <v>627</v>
      </c>
      <c r="C348" s="160" t="s">
        <v>609</v>
      </c>
      <c r="D348" s="160" t="s">
        <v>172</v>
      </c>
      <c r="E348" s="160" t="s">
        <v>173</v>
      </c>
      <c r="F348" s="162">
        <v>5.1875237900000002</v>
      </c>
      <c r="G348" s="162">
        <v>12.075651499999999</v>
      </c>
      <c r="H348" s="56">
        <f t="shared" si="10"/>
        <v>-0.57041458260036726</v>
      </c>
      <c r="I348" s="96">
        <f t="shared" si="11"/>
        <v>3.4652785829521724E-4</v>
      </c>
      <c r="J348" s="97">
        <v>273.58132297585109</v>
      </c>
      <c r="K348" s="175">
        <v>17.031809523809521</v>
      </c>
    </row>
    <row r="349" spans="1:11" x14ac:dyDescent="0.2">
      <c r="A349" s="163" t="s">
        <v>3049</v>
      </c>
      <c r="B349" s="163" t="s">
        <v>657</v>
      </c>
      <c r="C349" s="160" t="s">
        <v>3212</v>
      </c>
      <c r="D349" s="160" t="s">
        <v>171</v>
      </c>
      <c r="E349" s="160" t="s">
        <v>659</v>
      </c>
      <c r="F349" s="162">
        <v>5.1782686799999995</v>
      </c>
      <c r="G349" s="162">
        <v>7.0926715499999995</v>
      </c>
      <c r="H349" s="56">
        <f t="shared" si="10"/>
        <v>-0.2699128045764364</v>
      </c>
      <c r="I349" s="96">
        <f t="shared" si="11"/>
        <v>3.4590961468296255E-4</v>
      </c>
      <c r="J349" s="97">
        <v>147.125375131298</v>
      </c>
      <c r="K349" s="175">
        <v>24.859523809523811</v>
      </c>
    </row>
    <row r="350" spans="1:11" x14ac:dyDescent="0.2">
      <c r="A350" s="163" t="s">
        <v>1084</v>
      </c>
      <c r="B350" s="163" t="s">
        <v>370</v>
      </c>
      <c r="C350" s="160" t="s">
        <v>3214</v>
      </c>
      <c r="D350" s="160" t="s">
        <v>172</v>
      </c>
      <c r="E350" s="160" t="s">
        <v>173</v>
      </c>
      <c r="F350" s="162">
        <v>5.1457833499999994</v>
      </c>
      <c r="G350" s="162">
        <v>3.8778476899999998</v>
      </c>
      <c r="H350" s="56">
        <f t="shared" si="10"/>
        <v>0.32696891713145115</v>
      </c>
      <c r="I350" s="96">
        <f t="shared" si="11"/>
        <v>3.4373958669145456E-4</v>
      </c>
      <c r="J350" s="97">
        <v>390.79860343000001</v>
      </c>
      <c r="K350" s="175">
        <v>23.582952380952381</v>
      </c>
    </row>
    <row r="351" spans="1:11" x14ac:dyDescent="0.2">
      <c r="A351" s="163" t="s">
        <v>3004</v>
      </c>
      <c r="B351" s="163" t="s">
        <v>117</v>
      </c>
      <c r="C351" s="160" t="s">
        <v>3212</v>
      </c>
      <c r="D351" s="160" t="s">
        <v>172</v>
      </c>
      <c r="E351" s="160" t="s">
        <v>659</v>
      </c>
      <c r="F351" s="162">
        <v>5.1031004400000004</v>
      </c>
      <c r="G351" s="162">
        <v>7.2168829400000005</v>
      </c>
      <c r="H351" s="56">
        <f t="shared" si="10"/>
        <v>-0.29289410921219683</v>
      </c>
      <c r="I351" s="96">
        <f t="shared" si="11"/>
        <v>3.4088835786111755E-4</v>
      </c>
      <c r="J351" s="97">
        <v>141.86600982196302</v>
      </c>
      <c r="K351" s="175">
        <v>35.648666666666671</v>
      </c>
    </row>
    <row r="352" spans="1:11" x14ac:dyDescent="0.2">
      <c r="A352" s="163" t="s">
        <v>3085</v>
      </c>
      <c r="B352" s="163" t="s">
        <v>80</v>
      </c>
      <c r="C352" s="160" t="s">
        <v>3212</v>
      </c>
      <c r="D352" s="160" t="s">
        <v>171</v>
      </c>
      <c r="E352" s="160" t="s">
        <v>659</v>
      </c>
      <c r="F352" s="162">
        <v>5.0905131399999997</v>
      </c>
      <c r="G352" s="162">
        <v>1.9449013400000001</v>
      </c>
      <c r="H352" s="56">
        <f t="shared" si="10"/>
        <v>1.6173631717483414</v>
      </c>
      <c r="I352" s="96">
        <f t="shared" si="11"/>
        <v>3.4004752314164541E-4</v>
      </c>
      <c r="J352" s="97">
        <v>137.0625408384</v>
      </c>
      <c r="K352" s="175">
        <v>11.65714285714286</v>
      </c>
    </row>
    <row r="353" spans="1:11" x14ac:dyDescent="0.2">
      <c r="A353" s="163" t="s">
        <v>2653</v>
      </c>
      <c r="B353" s="163" t="s">
        <v>2654</v>
      </c>
      <c r="C353" s="160" t="s">
        <v>2605</v>
      </c>
      <c r="D353" s="160" t="s">
        <v>172</v>
      </c>
      <c r="E353" s="160" t="s">
        <v>173</v>
      </c>
      <c r="F353" s="162">
        <v>4.99744367</v>
      </c>
      <c r="G353" s="162">
        <v>7.6247899700000001</v>
      </c>
      <c r="H353" s="56">
        <f t="shared" si="10"/>
        <v>-0.34457949797140441</v>
      </c>
      <c r="I353" s="96">
        <f t="shared" si="11"/>
        <v>3.3383045977627995E-4</v>
      </c>
      <c r="J353" s="97">
        <v>1816.5966699999999</v>
      </c>
      <c r="K353" s="175">
        <v>12.66642857142857</v>
      </c>
    </row>
    <row r="354" spans="1:11" x14ac:dyDescent="0.2">
      <c r="A354" s="163" t="s">
        <v>3031</v>
      </c>
      <c r="B354" s="163" t="s">
        <v>111</v>
      </c>
      <c r="C354" s="160" t="s">
        <v>3212</v>
      </c>
      <c r="D354" s="160" t="s">
        <v>171</v>
      </c>
      <c r="E354" s="160" t="s">
        <v>659</v>
      </c>
      <c r="F354" s="162">
        <v>4.95200043</v>
      </c>
      <c r="G354" s="162">
        <v>2.70114272</v>
      </c>
      <c r="H354" s="56">
        <f t="shared" si="10"/>
        <v>0.83329832716132812</v>
      </c>
      <c r="I354" s="96">
        <f t="shared" si="11"/>
        <v>3.3079484022663055E-4</v>
      </c>
      <c r="J354" s="97">
        <v>163.58874607766001</v>
      </c>
      <c r="K354" s="175">
        <v>44.652904761904757</v>
      </c>
    </row>
    <row r="355" spans="1:11" x14ac:dyDescent="0.2">
      <c r="A355" s="163" t="s">
        <v>1214</v>
      </c>
      <c r="B355" s="163" t="s">
        <v>328</v>
      </c>
      <c r="C355" s="160" t="s">
        <v>609</v>
      </c>
      <c r="D355" s="160" t="s">
        <v>172</v>
      </c>
      <c r="E355" s="160" t="s">
        <v>173</v>
      </c>
      <c r="F355" s="162">
        <v>4.9487838600000007</v>
      </c>
      <c r="G355" s="162">
        <v>1.9420893700000001</v>
      </c>
      <c r="H355" s="56">
        <f t="shared" si="10"/>
        <v>1.5481751439687867</v>
      </c>
      <c r="I355" s="96">
        <f t="shared" si="11"/>
        <v>3.305799725636995E-4</v>
      </c>
      <c r="J355" s="97">
        <v>40.532001919999999</v>
      </c>
      <c r="K355" s="175">
        <v>21.263190476190481</v>
      </c>
    </row>
    <row r="356" spans="1:11" x14ac:dyDescent="0.2">
      <c r="A356" s="163" t="s">
        <v>2179</v>
      </c>
      <c r="B356" s="163" t="s">
        <v>1873</v>
      </c>
      <c r="C356" s="160" t="s">
        <v>609</v>
      </c>
      <c r="D356" s="160" t="s">
        <v>583</v>
      </c>
      <c r="E356" s="160" t="s">
        <v>659</v>
      </c>
      <c r="F356" s="162">
        <v>4.9478455700000001</v>
      </c>
      <c r="G356" s="162">
        <v>4.5997788099999992</v>
      </c>
      <c r="H356" s="56">
        <f t="shared" si="10"/>
        <v>7.5670325547675832E-2</v>
      </c>
      <c r="I356" s="96">
        <f t="shared" si="11"/>
        <v>3.3051729456214763E-4</v>
      </c>
      <c r="J356" s="97">
        <v>583.81431961189219</v>
      </c>
      <c r="K356" s="175">
        <v>23.249285714285719</v>
      </c>
    </row>
    <row r="357" spans="1:11" x14ac:dyDescent="0.2">
      <c r="A357" s="163" t="s">
        <v>3132</v>
      </c>
      <c r="B357" s="163" t="s">
        <v>948</v>
      </c>
      <c r="C357" s="160" t="s">
        <v>2564</v>
      </c>
      <c r="D357" s="160" t="s">
        <v>172</v>
      </c>
      <c r="E357" s="160" t="s">
        <v>659</v>
      </c>
      <c r="F357" s="162">
        <v>4.9468235999999992</v>
      </c>
      <c r="G357" s="162">
        <v>1.1201304299999999</v>
      </c>
      <c r="H357" s="56">
        <f t="shared" si="10"/>
        <v>3.4162924847957212</v>
      </c>
      <c r="I357" s="96">
        <f t="shared" si="11"/>
        <v>3.3044902671612347E-4</v>
      </c>
      <c r="J357" s="97">
        <v>53.710755000000006</v>
      </c>
      <c r="K357" s="175">
        <v>6.5002380952380951</v>
      </c>
    </row>
    <row r="358" spans="1:11" x14ac:dyDescent="0.2">
      <c r="A358" s="163" t="s">
        <v>3012</v>
      </c>
      <c r="B358" s="163" t="s">
        <v>86</v>
      </c>
      <c r="C358" s="160" t="s">
        <v>3212</v>
      </c>
      <c r="D358" s="160" t="s">
        <v>171</v>
      </c>
      <c r="E358" s="160" t="s">
        <v>173</v>
      </c>
      <c r="F358" s="162">
        <v>4.9457769800000007</v>
      </c>
      <c r="G358" s="162">
        <v>12.7043085</v>
      </c>
      <c r="H358" s="56">
        <f t="shared" si="10"/>
        <v>-0.61070081224806527</v>
      </c>
      <c r="I358" s="96">
        <f t="shared" si="11"/>
        <v>3.3037911224406891E-4</v>
      </c>
      <c r="J358" s="97">
        <v>442.45089319270005</v>
      </c>
      <c r="K358" s="175">
        <v>19.01766666666667</v>
      </c>
    </row>
    <row r="359" spans="1:11" x14ac:dyDescent="0.2">
      <c r="A359" s="163" t="s">
        <v>2192</v>
      </c>
      <c r="B359" s="163" t="s">
        <v>1826</v>
      </c>
      <c r="C359" s="160" t="s">
        <v>609</v>
      </c>
      <c r="D359" s="160" t="s">
        <v>172</v>
      </c>
      <c r="E359" s="160" t="s">
        <v>173</v>
      </c>
      <c r="F359" s="162">
        <v>4.8861791100000005</v>
      </c>
      <c r="G359" s="162">
        <v>6.9741361600000005</v>
      </c>
      <c r="H359" s="56">
        <f t="shared" si="10"/>
        <v>-0.29938575933969147</v>
      </c>
      <c r="I359" s="96">
        <f t="shared" si="11"/>
        <v>3.2639795994750145E-4</v>
      </c>
      <c r="J359" s="97">
        <v>368.98475402878273</v>
      </c>
      <c r="K359" s="175">
        <v>36.56128571428571</v>
      </c>
    </row>
    <row r="360" spans="1:11" x14ac:dyDescent="0.2">
      <c r="A360" s="163" t="s">
        <v>2950</v>
      </c>
      <c r="B360" s="163" t="s">
        <v>652</v>
      </c>
      <c r="C360" s="160" t="s">
        <v>2565</v>
      </c>
      <c r="D360" s="160" t="s">
        <v>583</v>
      </c>
      <c r="E360" s="160" t="s">
        <v>173</v>
      </c>
      <c r="F360" s="162">
        <v>4.8436610099999999</v>
      </c>
      <c r="G360" s="162">
        <v>5.5496449400000003</v>
      </c>
      <c r="H360" s="56">
        <f t="shared" si="10"/>
        <v>-0.1272124500995554</v>
      </c>
      <c r="I360" s="96">
        <f t="shared" si="11"/>
        <v>3.2355774046548491E-4</v>
      </c>
      <c r="J360" s="97">
        <v>175.78488177171388</v>
      </c>
      <c r="K360" s="175">
        <v>9.976857142857142</v>
      </c>
    </row>
    <row r="361" spans="1:11" x14ac:dyDescent="0.2">
      <c r="A361" s="163" t="s">
        <v>1986</v>
      </c>
      <c r="B361" s="163" t="s">
        <v>1721</v>
      </c>
      <c r="C361" s="160" t="s">
        <v>3395</v>
      </c>
      <c r="D361" s="160" t="s">
        <v>583</v>
      </c>
      <c r="E361" s="160" t="s">
        <v>659</v>
      </c>
      <c r="F361" s="162">
        <v>4.8206558899999994</v>
      </c>
      <c r="G361" s="162">
        <v>3.3957712400000002</v>
      </c>
      <c r="H361" s="56">
        <f t="shared" si="10"/>
        <v>0.41960560629519872</v>
      </c>
      <c r="I361" s="96">
        <f t="shared" si="11"/>
        <v>3.2202099282130212E-4</v>
      </c>
      <c r="J361" s="97">
        <v>14.890621970000002</v>
      </c>
      <c r="K361" s="175">
        <v>33.02657142857143</v>
      </c>
    </row>
    <row r="362" spans="1:11" x14ac:dyDescent="0.2">
      <c r="A362" s="163" t="s">
        <v>1546</v>
      </c>
      <c r="B362" s="163" t="s">
        <v>1316</v>
      </c>
      <c r="C362" s="160" t="s">
        <v>2563</v>
      </c>
      <c r="D362" s="160" t="s">
        <v>171</v>
      </c>
      <c r="E362" s="160" t="s">
        <v>659</v>
      </c>
      <c r="F362" s="162">
        <v>4.7814368899999993</v>
      </c>
      <c r="G362" s="162">
        <v>4.03175945</v>
      </c>
      <c r="H362" s="56">
        <f t="shared" si="10"/>
        <v>0.18594299816175774</v>
      </c>
      <c r="I362" s="96">
        <f t="shared" si="11"/>
        <v>3.1940115402640765E-4</v>
      </c>
      <c r="J362" s="97">
        <v>336.14699743</v>
      </c>
      <c r="K362" s="175">
        <v>17.795000000000002</v>
      </c>
    </row>
    <row r="363" spans="1:11" x14ac:dyDescent="0.2">
      <c r="A363" s="163" t="s">
        <v>3052</v>
      </c>
      <c r="B363" s="163" t="s">
        <v>97</v>
      </c>
      <c r="C363" s="160" t="s">
        <v>3212</v>
      </c>
      <c r="D363" s="160" t="s">
        <v>171</v>
      </c>
      <c r="E363" s="160" t="s">
        <v>659</v>
      </c>
      <c r="F363" s="162">
        <v>4.7813829600000002</v>
      </c>
      <c r="G363" s="162">
        <v>4.570964</v>
      </c>
      <c r="H363" s="56">
        <f t="shared" si="10"/>
        <v>4.6033825687535446E-2</v>
      </c>
      <c r="I363" s="96">
        <f t="shared" si="11"/>
        <v>3.193975514892138E-4</v>
      </c>
      <c r="J363" s="97">
        <v>128.6993061421</v>
      </c>
      <c r="K363" s="175">
        <v>15.36614285714286</v>
      </c>
    </row>
    <row r="364" spans="1:11" x14ac:dyDescent="0.2">
      <c r="A364" s="163" t="s">
        <v>2865</v>
      </c>
      <c r="B364" s="163" t="s">
        <v>380</v>
      </c>
      <c r="C364" s="160" t="s">
        <v>2564</v>
      </c>
      <c r="D364" s="160" t="s">
        <v>171</v>
      </c>
      <c r="E364" s="160" t="s">
        <v>659</v>
      </c>
      <c r="F364" s="162">
        <v>4.7733607400000002</v>
      </c>
      <c r="G364" s="162">
        <v>5.8655944599999996</v>
      </c>
      <c r="H364" s="56">
        <f t="shared" si="10"/>
        <v>-0.18621023452071372</v>
      </c>
      <c r="I364" s="96">
        <f t="shared" si="11"/>
        <v>3.1886166523058458E-4</v>
      </c>
      <c r="J364" s="97">
        <v>278.06108507020002</v>
      </c>
      <c r="K364" s="175">
        <v>41.597047619047622</v>
      </c>
    </row>
    <row r="365" spans="1:11" x14ac:dyDescent="0.2">
      <c r="A365" s="163" t="s">
        <v>2427</v>
      </c>
      <c r="B365" s="163" t="s">
        <v>1398</v>
      </c>
      <c r="C365" s="160" t="s">
        <v>3213</v>
      </c>
      <c r="D365" s="160" t="s">
        <v>172</v>
      </c>
      <c r="E365" s="160" t="s">
        <v>173</v>
      </c>
      <c r="F365" s="162">
        <v>4.7651460300000004</v>
      </c>
      <c r="G365" s="162">
        <v>5.3852117800000006</v>
      </c>
      <c r="H365" s="56">
        <f t="shared" si="10"/>
        <v>-0.11514231479304982</v>
      </c>
      <c r="I365" s="96">
        <f t="shared" si="11"/>
        <v>3.1831292059286286E-4</v>
      </c>
      <c r="J365" s="97">
        <v>357.16339810000005</v>
      </c>
      <c r="K365" s="175">
        <v>34.416285714285721</v>
      </c>
    </row>
    <row r="366" spans="1:11" x14ac:dyDescent="0.2">
      <c r="A366" s="163" t="s">
        <v>1168</v>
      </c>
      <c r="B366" s="163" t="s">
        <v>454</v>
      </c>
      <c r="C366" s="160" t="s">
        <v>1163</v>
      </c>
      <c r="D366" s="160" t="s">
        <v>172</v>
      </c>
      <c r="E366" s="160" t="s">
        <v>173</v>
      </c>
      <c r="F366" s="162">
        <v>4.7350716799999999</v>
      </c>
      <c r="G366" s="162">
        <v>9.7568185700000001</v>
      </c>
      <c r="H366" s="56">
        <f t="shared" si="10"/>
        <v>-0.51469101879589418</v>
      </c>
      <c r="I366" s="96">
        <f t="shared" si="11"/>
        <v>3.1630394665519909E-4</v>
      </c>
      <c r="J366" s="97">
        <v>84.275604979999997</v>
      </c>
      <c r="K366" s="175">
        <v>14.91942857142857</v>
      </c>
    </row>
    <row r="367" spans="1:11" x14ac:dyDescent="0.2">
      <c r="A367" s="163" t="s">
        <v>2908</v>
      </c>
      <c r="B367" s="163" t="s">
        <v>418</v>
      </c>
      <c r="C367" s="160" t="s">
        <v>2564</v>
      </c>
      <c r="D367" s="160" t="s">
        <v>171</v>
      </c>
      <c r="E367" s="160" t="s">
        <v>659</v>
      </c>
      <c r="F367" s="162">
        <v>4.7328905700000004</v>
      </c>
      <c r="G367" s="162">
        <v>0.88194442000000006</v>
      </c>
      <c r="H367" s="56">
        <f t="shared" si="10"/>
        <v>4.3664272517308973</v>
      </c>
      <c r="I367" s="96">
        <f t="shared" si="11"/>
        <v>3.1615824797359243E-4</v>
      </c>
      <c r="J367" s="97">
        <v>207.9798844128</v>
      </c>
      <c r="K367" s="175">
        <v>11.9162380952381</v>
      </c>
    </row>
    <row r="368" spans="1:11" x14ac:dyDescent="0.2">
      <c r="A368" s="163" t="s">
        <v>1236</v>
      </c>
      <c r="B368" s="163" t="s">
        <v>630</v>
      </c>
      <c r="C368" s="160" t="s">
        <v>609</v>
      </c>
      <c r="D368" s="160" t="s">
        <v>583</v>
      </c>
      <c r="E368" s="160" t="s">
        <v>173</v>
      </c>
      <c r="F368" s="162">
        <v>4.7113358400000003</v>
      </c>
      <c r="G368" s="162">
        <v>13.227366910000001</v>
      </c>
      <c r="H368" s="56">
        <f t="shared" si="10"/>
        <v>-0.64381907056360621</v>
      </c>
      <c r="I368" s="96">
        <f t="shared" si="11"/>
        <v>3.1471838673624634E-4</v>
      </c>
      <c r="J368" s="97">
        <v>203.11117841999999</v>
      </c>
      <c r="K368" s="175">
        <v>4.5354761904761904</v>
      </c>
    </row>
    <row r="369" spans="1:11" x14ac:dyDescent="0.2">
      <c r="A369" s="163" t="s">
        <v>1347</v>
      </c>
      <c r="B369" s="163" t="s">
        <v>1348</v>
      </c>
      <c r="C369" s="160" t="s">
        <v>2565</v>
      </c>
      <c r="D369" s="160" t="s">
        <v>583</v>
      </c>
      <c r="E369" s="160" t="s">
        <v>659</v>
      </c>
      <c r="F369" s="162">
        <v>4.6883233499999992</v>
      </c>
      <c r="G369" s="162">
        <v>2.0428260100000002</v>
      </c>
      <c r="H369" s="56">
        <f t="shared" si="10"/>
        <v>1.2950184338019071</v>
      </c>
      <c r="I369" s="96">
        <f t="shared" si="11"/>
        <v>3.1318114677426044E-4</v>
      </c>
      <c r="J369" s="97">
        <v>440.64940082202367</v>
      </c>
      <c r="K369" s="175">
        <v>16.79695238095238</v>
      </c>
    </row>
    <row r="370" spans="1:11" x14ac:dyDescent="0.2">
      <c r="A370" s="163" t="s">
        <v>3028</v>
      </c>
      <c r="B370" s="163" t="s">
        <v>1628</v>
      </c>
      <c r="C370" s="160" t="s">
        <v>2564</v>
      </c>
      <c r="D370" s="160" t="s">
        <v>171</v>
      </c>
      <c r="E370" s="160" t="s">
        <v>659</v>
      </c>
      <c r="F370" s="162">
        <v>4.6838291100000005</v>
      </c>
      <c r="G370" s="162">
        <v>4.2878033200000001</v>
      </c>
      <c r="H370" s="56">
        <f t="shared" si="10"/>
        <v>9.2360997099092845E-2</v>
      </c>
      <c r="I370" s="96">
        <f t="shared" si="11"/>
        <v>3.1288093044274859E-4</v>
      </c>
      <c r="J370" s="97">
        <v>1171.220084</v>
      </c>
      <c r="K370" s="175">
        <v>9.0761904761904777</v>
      </c>
    </row>
    <row r="371" spans="1:11" x14ac:dyDescent="0.2">
      <c r="A371" s="163" t="s">
        <v>2869</v>
      </c>
      <c r="B371" s="163" t="s">
        <v>566</v>
      </c>
      <c r="C371" s="160" t="s">
        <v>2564</v>
      </c>
      <c r="D371" s="160" t="s">
        <v>171</v>
      </c>
      <c r="E371" s="160" t="s">
        <v>659</v>
      </c>
      <c r="F371" s="162">
        <v>4.67280754</v>
      </c>
      <c r="G371" s="162">
        <v>5.6528502199999995</v>
      </c>
      <c r="H371" s="56">
        <f t="shared" si="10"/>
        <v>-0.17337142182408638</v>
      </c>
      <c r="I371" s="96">
        <f t="shared" si="11"/>
        <v>3.12144686870331E-4</v>
      </c>
      <c r="J371" s="97">
        <v>933.06472051519995</v>
      </c>
      <c r="K371" s="175">
        <v>7.9020952380952378</v>
      </c>
    </row>
    <row r="372" spans="1:11" x14ac:dyDescent="0.2">
      <c r="A372" s="163" t="s">
        <v>2421</v>
      </c>
      <c r="B372" s="163" t="s">
        <v>139</v>
      </c>
      <c r="C372" s="160" t="s">
        <v>609</v>
      </c>
      <c r="D372" s="160" t="s">
        <v>172</v>
      </c>
      <c r="E372" s="160" t="s">
        <v>659</v>
      </c>
      <c r="F372" s="162">
        <v>4.6581640799999997</v>
      </c>
      <c r="G372" s="162">
        <v>16.387413939999998</v>
      </c>
      <c r="H372" s="56">
        <f t="shared" si="10"/>
        <v>-0.71574745734408407</v>
      </c>
      <c r="I372" s="96">
        <f t="shared" si="11"/>
        <v>3.1116650015982109E-4</v>
      </c>
      <c r="J372" s="97">
        <v>102.10151954999999</v>
      </c>
      <c r="K372" s="175">
        <v>7.0342857142857138</v>
      </c>
    </row>
    <row r="373" spans="1:11" x14ac:dyDescent="0.2">
      <c r="A373" s="163" t="s">
        <v>2208</v>
      </c>
      <c r="B373" s="163" t="s">
        <v>1833</v>
      </c>
      <c r="C373" s="160" t="s">
        <v>609</v>
      </c>
      <c r="D373" s="160" t="s">
        <v>172</v>
      </c>
      <c r="E373" s="160" t="s">
        <v>173</v>
      </c>
      <c r="F373" s="162">
        <v>4.6524631799999998</v>
      </c>
      <c r="G373" s="162">
        <v>5.4430390199999996</v>
      </c>
      <c r="H373" s="56">
        <f t="shared" si="10"/>
        <v>-0.14524530085033271</v>
      </c>
      <c r="I373" s="96">
        <f t="shared" si="11"/>
        <v>3.1078567864510084E-4</v>
      </c>
      <c r="J373" s="97">
        <v>479.00291823354536</v>
      </c>
      <c r="K373" s="175">
        <v>18.487619047619049</v>
      </c>
    </row>
    <row r="374" spans="1:11" x14ac:dyDescent="0.2">
      <c r="A374" s="163" t="s">
        <v>3000</v>
      </c>
      <c r="B374" s="163" t="s">
        <v>96</v>
      </c>
      <c r="C374" s="160" t="s">
        <v>3212</v>
      </c>
      <c r="D374" s="160" t="s">
        <v>171</v>
      </c>
      <c r="E374" s="160" t="s">
        <v>659</v>
      </c>
      <c r="F374" s="162">
        <v>4.6300345700000003</v>
      </c>
      <c r="G374" s="162">
        <v>7.14413856</v>
      </c>
      <c r="H374" s="56">
        <f t="shared" si="10"/>
        <v>-0.35191142625318839</v>
      </c>
      <c r="I374" s="96">
        <f t="shared" si="11"/>
        <v>3.092874420099608E-4</v>
      </c>
      <c r="J374" s="97">
        <v>315.41647300762895</v>
      </c>
      <c r="K374" s="175">
        <v>6.5000952380952386</v>
      </c>
    </row>
    <row r="375" spans="1:11" x14ac:dyDescent="0.2">
      <c r="A375" s="163" t="s">
        <v>3065</v>
      </c>
      <c r="B375" s="163" t="s">
        <v>1374</v>
      </c>
      <c r="C375" s="160" t="s">
        <v>3212</v>
      </c>
      <c r="D375" s="160" t="s">
        <v>172</v>
      </c>
      <c r="E375" s="160" t="s">
        <v>659</v>
      </c>
      <c r="F375" s="162">
        <v>4.6241075399999998</v>
      </c>
      <c r="G375" s="162">
        <v>4.9168785999999995</v>
      </c>
      <c r="H375" s="56">
        <f t="shared" si="10"/>
        <v>-5.954408961815727E-2</v>
      </c>
      <c r="I375" s="96">
        <f t="shared" si="11"/>
        <v>3.0889151495591802E-4</v>
      </c>
      <c r="J375" s="97">
        <v>478.66502193650598</v>
      </c>
      <c r="K375" s="175">
        <v>13.712285714285709</v>
      </c>
    </row>
    <row r="376" spans="1:11" x14ac:dyDescent="0.2">
      <c r="A376" s="163" t="s">
        <v>2475</v>
      </c>
      <c r="B376" s="163" t="s">
        <v>2255</v>
      </c>
      <c r="C376" s="160" t="s">
        <v>609</v>
      </c>
      <c r="D376" s="160" t="s">
        <v>583</v>
      </c>
      <c r="E376" s="160" t="s">
        <v>659</v>
      </c>
      <c r="F376" s="162">
        <v>4.5998981100000007</v>
      </c>
      <c r="G376" s="162">
        <v>4.9217145100000002</v>
      </c>
      <c r="H376" s="56">
        <f t="shared" si="10"/>
        <v>-6.5387051472841184E-2</v>
      </c>
      <c r="I376" s="96">
        <f t="shared" si="11"/>
        <v>3.0727431910910195E-4</v>
      </c>
      <c r="J376" s="97">
        <v>37.429790689999997</v>
      </c>
      <c r="K376" s="175">
        <v>12.9197619047619</v>
      </c>
    </row>
    <row r="377" spans="1:11" x14ac:dyDescent="0.2">
      <c r="A377" s="163" t="s">
        <v>3071</v>
      </c>
      <c r="B377" s="163" t="s">
        <v>257</v>
      </c>
      <c r="C377" s="160" t="s">
        <v>2564</v>
      </c>
      <c r="D377" s="160" t="s">
        <v>171</v>
      </c>
      <c r="E377" s="160" t="s">
        <v>659</v>
      </c>
      <c r="F377" s="162">
        <v>4.5820908499999993</v>
      </c>
      <c r="G377" s="162">
        <v>8.0709589600000005</v>
      </c>
      <c r="H377" s="56">
        <f t="shared" si="10"/>
        <v>-0.43227429693187303</v>
      </c>
      <c r="I377" s="96">
        <f t="shared" si="11"/>
        <v>3.0608478978457105E-4</v>
      </c>
      <c r="J377" s="97">
        <v>130.64966210559999</v>
      </c>
      <c r="K377" s="175">
        <v>33.734761904761903</v>
      </c>
    </row>
    <row r="378" spans="1:11" x14ac:dyDescent="0.2">
      <c r="A378" s="163" t="s">
        <v>2872</v>
      </c>
      <c r="B378" s="163" t="s">
        <v>431</v>
      </c>
      <c r="C378" s="160" t="s">
        <v>2564</v>
      </c>
      <c r="D378" s="160" t="s">
        <v>171</v>
      </c>
      <c r="E378" s="160" t="s">
        <v>659</v>
      </c>
      <c r="F378" s="162">
        <v>4.5611755399999998</v>
      </c>
      <c r="G378" s="162">
        <v>4.4836239299999994</v>
      </c>
      <c r="H378" s="56">
        <f t="shared" si="10"/>
        <v>1.729663575954743E-2</v>
      </c>
      <c r="I378" s="96">
        <f t="shared" si="11"/>
        <v>3.0468764195965855E-4</v>
      </c>
      <c r="J378" s="97">
        <v>244.96494322080002</v>
      </c>
      <c r="K378" s="175">
        <v>40.451714285714289</v>
      </c>
    </row>
    <row r="379" spans="1:11" x14ac:dyDescent="0.2">
      <c r="A379" s="163" t="s">
        <v>2190</v>
      </c>
      <c r="B379" s="163" t="s">
        <v>1942</v>
      </c>
      <c r="C379" s="160" t="s">
        <v>609</v>
      </c>
      <c r="D379" s="160" t="s">
        <v>583</v>
      </c>
      <c r="E379" s="160" t="s">
        <v>659</v>
      </c>
      <c r="F379" s="162">
        <v>4.5216144299999996</v>
      </c>
      <c r="G379" s="162">
        <v>7.5936857099999999</v>
      </c>
      <c r="H379" s="56">
        <f t="shared" si="10"/>
        <v>-0.40455602158441195</v>
      </c>
      <c r="I379" s="96">
        <f t="shared" si="11"/>
        <v>3.0204495013306712E-4</v>
      </c>
      <c r="J379" s="97">
        <v>496.91065103116961</v>
      </c>
      <c r="K379" s="175">
        <v>12.77376190476191</v>
      </c>
    </row>
    <row r="380" spans="1:11" x14ac:dyDescent="0.2">
      <c r="A380" s="163" t="s">
        <v>2466</v>
      </c>
      <c r="B380" s="163" t="s">
        <v>845</v>
      </c>
      <c r="C380" s="160" t="s">
        <v>2564</v>
      </c>
      <c r="D380" s="160" t="s">
        <v>171</v>
      </c>
      <c r="E380" s="160" t="s">
        <v>659</v>
      </c>
      <c r="F380" s="162">
        <v>4.5202162499999998</v>
      </c>
      <c r="G380" s="162">
        <v>8.7657034499999984</v>
      </c>
      <c r="H380" s="56">
        <f t="shared" si="10"/>
        <v>-0.48432932099705006</v>
      </c>
      <c r="I380" s="96">
        <f t="shared" si="11"/>
        <v>3.019515513670036E-4</v>
      </c>
      <c r="J380" s="97">
        <v>222.24547504940003</v>
      </c>
      <c r="K380" s="175">
        <v>13.684333333333329</v>
      </c>
    </row>
    <row r="381" spans="1:11" x14ac:dyDescent="0.2">
      <c r="A381" s="163" t="s">
        <v>2623</v>
      </c>
      <c r="B381" s="163" t="s">
        <v>2624</v>
      </c>
      <c r="C381" s="160" t="s">
        <v>2605</v>
      </c>
      <c r="D381" s="160" t="s">
        <v>172</v>
      </c>
      <c r="E381" s="160" t="s">
        <v>173</v>
      </c>
      <c r="F381" s="162">
        <v>4.46892581</v>
      </c>
      <c r="G381" s="162">
        <v>9.4850196100000002</v>
      </c>
      <c r="H381" s="56">
        <f t="shared" si="10"/>
        <v>-0.52884379856332209</v>
      </c>
      <c r="I381" s="96">
        <f t="shared" si="11"/>
        <v>2.9852533742684174E-4</v>
      </c>
      <c r="J381" s="97">
        <v>1331.833985</v>
      </c>
      <c r="K381" s="175">
        <v>20.354857142857139</v>
      </c>
    </row>
    <row r="382" spans="1:11" x14ac:dyDescent="0.2">
      <c r="A382" s="163" t="s">
        <v>3064</v>
      </c>
      <c r="B382" s="163" t="s">
        <v>108</v>
      </c>
      <c r="C382" s="160" t="s">
        <v>3212</v>
      </c>
      <c r="D382" s="160" t="s">
        <v>171</v>
      </c>
      <c r="E382" s="160" t="s">
        <v>659</v>
      </c>
      <c r="F382" s="162">
        <v>4.4229828300000005</v>
      </c>
      <c r="G382" s="162">
        <v>4.0278749600000001</v>
      </c>
      <c r="H382" s="56">
        <f t="shared" si="10"/>
        <v>9.8093380237404437E-2</v>
      </c>
      <c r="I382" s="96">
        <f t="shared" si="11"/>
        <v>2.954563351229314E-4</v>
      </c>
      <c r="J382" s="97">
        <v>106.6357172889</v>
      </c>
      <c r="K382" s="175">
        <v>63.589333333333343</v>
      </c>
    </row>
    <row r="383" spans="1:11" x14ac:dyDescent="0.2">
      <c r="A383" s="163" t="s">
        <v>2413</v>
      </c>
      <c r="B383" s="163" t="s">
        <v>1566</v>
      </c>
      <c r="C383" s="160" t="s">
        <v>3215</v>
      </c>
      <c r="D383" s="160" t="s">
        <v>171</v>
      </c>
      <c r="E383" s="160" t="s">
        <v>659</v>
      </c>
      <c r="F383" s="162">
        <v>4.4185837699999997</v>
      </c>
      <c r="G383" s="162">
        <v>6.0190649400000007</v>
      </c>
      <c r="H383" s="56">
        <f t="shared" si="10"/>
        <v>-0.26590196084510109</v>
      </c>
      <c r="I383" s="96">
        <f t="shared" si="11"/>
        <v>2.9516247683870509E-4</v>
      </c>
      <c r="J383" s="97">
        <v>70.110293736000003</v>
      </c>
      <c r="K383" s="175">
        <v>25.027999999999999</v>
      </c>
    </row>
    <row r="384" spans="1:11" x14ac:dyDescent="0.2">
      <c r="A384" s="163" t="s">
        <v>2415</v>
      </c>
      <c r="B384" s="163" t="s">
        <v>136</v>
      </c>
      <c r="C384" s="160" t="s">
        <v>609</v>
      </c>
      <c r="D384" s="160" t="s">
        <v>172</v>
      </c>
      <c r="E384" s="160" t="s">
        <v>659</v>
      </c>
      <c r="F384" s="162">
        <v>4.4172072999999994</v>
      </c>
      <c r="G384" s="162">
        <v>10.5010441</v>
      </c>
      <c r="H384" s="56">
        <f t="shared" si="10"/>
        <v>-0.5793554185721399</v>
      </c>
      <c r="I384" s="96">
        <f t="shared" si="11"/>
        <v>2.9507052830595289E-4</v>
      </c>
      <c r="J384" s="97">
        <v>325.80144423025808</v>
      </c>
      <c r="K384" s="175">
        <v>13.768285714285719</v>
      </c>
    </row>
    <row r="385" spans="1:11" x14ac:dyDescent="0.2">
      <c r="A385" s="163" t="s">
        <v>2879</v>
      </c>
      <c r="B385" s="163" t="s">
        <v>485</v>
      </c>
      <c r="C385" s="160" t="s">
        <v>2564</v>
      </c>
      <c r="D385" s="160" t="s">
        <v>171</v>
      </c>
      <c r="E385" s="160" t="s">
        <v>659</v>
      </c>
      <c r="F385" s="162">
        <v>4.4022701699999995</v>
      </c>
      <c r="G385" s="162">
        <v>2.6341384799999998</v>
      </c>
      <c r="H385" s="56">
        <f t="shared" si="10"/>
        <v>0.6712371818811893</v>
      </c>
      <c r="I385" s="96">
        <f t="shared" si="11"/>
        <v>2.9407272436759692E-4</v>
      </c>
      <c r="J385" s="97">
        <v>84.539831988799989</v>
      </c>
      <c r="K385" s="175">
        <v>8.7669999999999995</v>
      </c>
    </row>
    <row r="386" spans="1:11" x14ac:dyDescent="0.2">
      <c r="A386" s="163" t="s">
        <v>3001</v>
      </c>
      <c r="B386" s="163" t="s">
        <v>115</v>
      </c>
      <c r="C386" s="160" t="s">
        <v>3212</v>
      </c>
      <c r="D386" s="160" t="s">
        <v>171</v>
      </c>
      <c r="E386" s="160" t="s">
        <v>173</v>
      </c>
      <c r="F386" s="162">
        <v>4.35329794</v>
      </c>
      <c r="G386" s="162">
        <v>5.4293860399999998</v>
      </c>
      <c r="H386" s="56">
        <f t="shared" si="10"/>
        <v>-0.19819701381926413</v>
      </c>
      <c r="I386" s="96">
        <f t="shared" si="11"/>
        <v>2.9080136742258317E-4</v>
      </c>
      <c r="J386" s="97">
        <v>133.53037790738398</v>
      </c>
      <c r="K386" s="175">
        <v>5.7589523809523806</v>
      </c>
    </row>
    <row r="387" spans="1:11" x14ac:dyDescent="0.2">
      <c r="A387" s="163" t="s">
        <v>1231</v>
      </c>
      <c r="B387" s="163" t="s">
        <v>632</v>
      </c>
      <c r="C387" s="160" t="s">
        <v>609</v>
      </c>
      <c r="D387" s="160" t="s">
        <v>583</v>
      </c>
      <c r="E387" s="160" t="s">
        <v>173</v>
      </c>
      <c r="F387" s="162">
        <v>4.32969312</v>
      </c>
      <c r="G387" s="162">
        <v>6.6438439800000006</v>
      </c>
      <c r="H387" s="56">
        <f t="shared" si="10"/>
        <v>-0.34831505179325428</v>
      </c>
      <c r="I387" s="96">
        <f t="shared" si="11"/>
        <v>2.892245596716843E-4</v>
      </c>
      <c r="J387" s="97">
        <v>140.33235716999999</v>
      </c>
      <c r="K387" s="175">
        <v>3.8650476190476191</v>
      </c>
    </row>
    <row r="388" spans="1:11" x14ac:dyDescent="0.2">
      <c r="A388" s="163" t="s">
        <v>1441</v>
      </c>
      <c r="B388" s="163" t="s">
        <v>1442</v>
      </c>
      <c r="C388" s="160" t="s">
        <v>2565</v>
      </c>
      <c r="D388" s="160" t="s">
        <v>583</v>
      </c>
      <c r="E388" s="160" t="s">
        <v>173</v>
      </c>
      <c r="F388" s="162">
        <v>4.3282588899999999</v>
      </c>
      <c r="G388" s="162">
        <v>4.6946529999999997</v>
      </c>
      <c r="H388" s="56">
        <f t="shared" si="10"/>
        <v>-7.8044982238303806E-2</v>
      </c>
      <c r="I388" s="96">
        <f t="shared" si="11"/>
        <v>2.8912875275680116E-4</v>
      </c>
      <c r="J388" s="97">
        <v>652.79266691483372</v>
      </c>
      <c r="K388" s="175">
        <v>59.088952380952378</v>
      </c>
    </row>
    <row r="389" spans="1:11" x14ac:dyDescent="0.2">
      <c r="A389" s="163" t="s">
        <v>1258</v>
      </c>
      <c r="B389" s="163" t="s">
        <v>1465</v>
      </c>
      <c r="C389" s="160" t="s">
        <v>2565</v>
      </c>
      <c r="D389" s="160" t="s">
        <v>583</v>
      </c>
      <c r="E389" s="160" t="s">
        <v>659</v>
      </c>
      <c r="F389" s="162">
        <v>4.2692462000000004</v>
      </c>
      <c r="G389" s="162">
        <v>0.86111919999999997</v>
      </c>
      <c r="H389" s="56">
        <f t="shared" si="10"/>
        <v>3.9577877255553009</v>
      </c>
      <c r="I389" s="96">
        <f t="shared" si="11"/>
        <v>2.8518669062739755E-4</v>
      </c>
      <c r="J389" s="97">
        <v>84.19609573999999</v>
      </c>
      <c r="K389" s="175">
        <v>40.426523809523808</v>
      </c>
    </row>
    <row r="390" spans="1:11" x14ac:dyDescent="0.2">
      <c r="A390" s="163" t="s">
        <v>2131</v>
      </c>
      <c r="B390" s="163" t="s">
        <v>1827</v>
      </c>
      <c r="C390" s="160" t="s">
        <v>609</v>
      </c>
      <c r="D390" s="160" t="s">
        <v>172</v>
      </c>
      <c r="E390" s="160" t="s">
        <v>173</v>
      </c>
      <c r="F390" s="162">
        <v>4.2439992800000006</v>
      </c>
      <c r="G390" s="162">
        <v>7.3346335400000005</v>
      </c>
      <c r="H390" s="56">
        <f t="shared" si="10"/>
        <v>-0.42137541611928986</v>
      </c>
      <c r="I390" s="96">
        <f t="shared" si="11"/>
        <v>2.8350019019476039E-4</v>
      </c>
      <c r="J390" s="97">
        <v>542.62866712052369</v>
      </c>
      <c r="K390" s="175">
        <v>20.433</v>
      </c>
    </row>
    <row r="391" spans="1:11" x14ac:dyDescent="0.2">
      <c r="A391" s="163" t="s">
        <v>2620</v>
      </c>
      <c r="B391" s="163" t="s">
        <v>2621</v>
      </c>
      <c r="C391" s="160" t="s">
        <v>3215</v>
      </c>
      <c r="D391" s="160" t="s">
        <v>172</v>
      </c>
      <c r="E391" s="160" t="s">
        <v>659</v>
      </c>
      <c r="F391" s="162">
        <v>4.2278361799999997</v>
      </c>
      <c r="G391" s="162">
        <v>7.1471348399999997</v>
      </c>
      <c r="H391" s="56">
        <f t="shared" ref="H391:H454" si="12">IF(ISERROR(F391/G391-1),"",IF((F391/G391-1)&gt;10000%,"",F391/G391-1))</f>
        <v>-0.40845719653443668</v>
      </c>
      <c r="I391" s="96">
        <f t="shared" ref="I391:I454" si="13">F391/$F$1244</f>
        <v>2.8242049116047186E-4</v>
      </c>
      <c r="J391" s="97">
        <v>27.623057279999998</v>
      </c>
      <c r="K391" s="175">
        <v>18.80052380952381</v>
      </c>
    </row>
    <row r="392" spans="1:11" x14ac:dyDescent="0.2">
      <c r="A392" s="163" t="s">
        <v>2941</v>
      </c>
      <c r="B392" s="163" t="s">
        <v>596</v>
      </c>
      <c r="C392" s="160" t="s">
        <v>2565</v>
      </c>
      <c r="D392" s="160" t="s">
        <v>583</v>
      </c>
      <c r="E392" s="160" t="s">
        <v>173</v>
      </c>
      <c r="F392" s="162">
        <v>4.2265168800000001</v>
      </c>
      <c r="G392" s="162">
        <v>7.2421167500000001</v>
      </c>
      <c r="H392" s="56">
        <f t="shared" si="12"/>
        <v>-0.41639757740718553</v>
      </c>
      <c r="I392" s="96">
        <f t="shared" si="13"/>
        <v>2.8233236159770625E-4</v>
      </c>
      <c r="J392" s="97">
        <v>224.43149455000002</v>
      </c>
      <c r="K392" s="175">
        <v>15.750380952380951</v>
      </c>
    </row>
    <row r="393" spans="1:11" x14ac:dyDescent="0.2">
      <c r="A393" s="163" t="s">
        <v>3003</v>
      </c>
      <c r="B393" s="163" t="s">
        <v>477</v>
      </c>
      <c r="C393" s="160" t="s">
        <v>3212</v>
      </c>
      <c r="D393" s="160" t="s">
        <v>172</v>
      </c>
      <c r="E393" s="160" t="s">
        <v>659</v>
      </c>
      <c r="F393" s="162">
        <v>4.1838947900000001</v>
      </c>
      <c r="G393" s="162">
        <v>8.1971707699999996</v>
      </c>
      <c r="H393" s="56">
        <f t="shared" si="12"/>
        <v>-0.48959282325650511</v>
      </c>
      <c r="I393" s="96">
        <f t="shared" si="13"/>
        <v>2.7948519555824874E-4</v>
      </c>
      <c r="J393" s="97">
        <v>316.83673787750001</v>
      </c>
      <c r="K393" s="175">
        <v>24.269857142857141</v>
      </c>
    </row>
    <row r="394" spans="1:11" x14ac:dyDescent="0.2">
      <c r="A394" s="163" t="s">
        <v>2792</v>
      </c>
      <c r="B394" s="163" t="s">
        <v>881</v>
      </c>
      <c r="C394" s="160" t="s">
        <v>1163</v>
      </c>
      <c r="D394" s="160" t="s">
        <v>171</v>
      </c>
      <c r="E394" s="160" t="s">
        <v>659</v>
      </c>
      <c r="F394" s="162">
        <v>4.1615519900000004</v>
      </c>
      <c r="G394" s="162">
        <v>5.2151215300000002</v>
      </c>
      <c r="H394" s="56">
        <f t="shared" si="12"/>
        <v>-0.20202204952259273</v>
      </c>
      <c r="I394" s="96">
        <f t="shared" si="13"/>
        <v>2.7799269105210206E-4</v>
      </c>
      <c r="J394" s="97">
        <v>34.163224409999998</v>
      </c>
      <c r="K394" s="175">
        <v>53.632619047619052</v>
      </c>
    </row>
    <row r="395" spans="1:11" x14ac:dyDescent="0.2">
      <c r="A395" s="163" t="s">
        <v>2425</v>
      </c>
      <c r="B395" s="163" t="s">
        <v>1906</v>
      </c>
      <c r="C395" s="160" t="s">
        <v>609</v>
      </c>
      <c r="D395" s="160" t="s">
        <v>583</v>
      </c>
      <c r="E395" s="160" t="s">
        <v>173</v>
      </c>
      <c r="F395" s="162">
        <v>4.1519320500000001</v>
      </c>
      <c r="G395" s="162">
        <v>10.709764509999999</v>
      </c>
      <c r="H395" s="56">
        <f t="shared" si="12"/>
        <v>-0.61232275031601047</v>
      </c>
      <c r="I395" s="96">
        <f t="shared" si="13"/>
        <v>2.7735007670659197E-4</v>
      </c>
      <c r="J395" s="97">
        <v>350.81126627415682</v>
      </c>
      <c r="K395" s="175">
        <v>22.722428571428569</v>
      </c>
    </row>
    <row r="396" spans="1:11" x14ac:dyDescent="0.2">
      <c r="A396" s="163" t="s">
        <v>2883</v>
      </c>
      <c r="B396" s="163" t="s">
        <v>1146</v>
      </c>
      <c r="C396" s="160" t="s">
        <v>2564</v>
      </c>
      <c r="D396" s="160" t="s">
        <v>172</v>
      </c>
      <c r="E396" s="160" t="s">
        <v>173</v>
      </c>
      <c r="F396" s="162">
        <v>4.1130538300000001</v>
      </c>
      <c r="G396" s="162">
        <v>11.941710460000001</v>
      </c>
      <c r="H396" s="56">
        <f t="shared" si="12"/>
        <v>-0.65557247064588431</v>
      </c>
      <c r="I396" s="96">
        <f t="shared" si="13"/>
        <v>2.7475300209906905E-4</v>
      </c>
      <c r="J396" s="97">
        <v>426.71221795160005</v>
      </c>
      <c r="K396" s="175">
        <v>14.20842857142857</v>
      </c>
    </row>
    <row r="397" spans="1:11" x14ac:dyDescent="0.2">
      <c r="A397" s="163" t="s">
        <v>3055</v>
      </c>
      <c r="B397" s="163" t="s">
        <v>275</v>
      </c>
      <c r="C397" s="160" t="s">
        <v>3212</v>
      </c>
      <c r="D397" s="160" t="s">
        <v>171</v>
      </c>
      <c r="E397" s="160" t="s">
        <v>659</v>
      </c>
      <c r="F397" s="162">
        <v>4.1060745499999998</v>
      </c>
      <c r="G397" s="162">
        <v>9.03038147</v>
      </c>
      <c r="H397" s="56">
        <f t="shared" si="12"/>
        <v>-0.54530441890623704</v>
      </c>
      <c r="I397" s="96">
        <f t="shared" si="13"/>
        <v>2.7428678448759418E-4</v>
      </c>
      <c r="J397" s="97">
        <v>280.32568199892495</v>
      </c>
      <c r="K397" s="175">
        <v>23.713714285714289</v>
      </c>
    </row>
    <row r="398" spans="1:11" x14ac:dyDescent="0.2">
      <c r="A398" s="163" t="s">
        <v>2431</v>
      </c>
      <c r="B398" s="163" t="s">
        <v>1664</v>
      </c>
      <c r="C398" s="160" t="s">
        <v>609</v>
      </c>
      <c r="D398" s="160" t="s">
        <v>583</v>
      </c>
      <c r="E398" s="160" t="s">
        <v>659</v>
      </c>
      <c r="F398" s="162">
        <v>4.0965007400000006</v>
      </c>
      <c r="G398" s="162">
        <v>4.7614641900000008</v>
      </c>
      <c r="H398" s="56">
        <f t="shared" si="12"/>
        <v>-0.13965524541727148</v>
      </c>
      <c r="I398" s="96">
        <f t="shared" si="13"/>
        <v>2.7364725163736987E-4</v>
      </c>
      <c r="J398" s="97">
        <v>283.74406957304933</v>
      </c>
      <c r="K398" s="175">
        <v>14.40247619047619</v>
      </c>
    </row>
    <row r="399" spans="1:11" x14ac:dyDescent="0.2">
      <c r="A399" s="163" t="s">
        <v>2489</v>
      </c>
      <c r="B399" s="163" t="s">
        <v>1342</v>
      </c>
      <c r="C399" s="160" t="s">
        <v>3213</v>
      </c>
      <c r="D399" s="160" t="s">
        <v>172</v>
      </c>
      <c r="E399" s="160" t="s">
        <v>173</v>
      </c>
      <c r="F399" s="162">
        <v>4.08533115</v>
      </c>
      <c r="G399" s="162">
        <v>2.25096366</v>
      </c>
      <c r="H399" s="56">
        <f t="shared" si="12"/>
        <v>0.81492541287850018</v>
      </c>
      <c r="I399" s="96">
        <f t="shared" si="13"/>
        <v>2.7290112029273929E-4</v>
      </c>
      <c r="J399" s="97">
        <v>449.43285438999999</v>
      </c>
      <c r="K399" s="175">
        <v>18.986619047619051</v>
      </c>
    </row>
    <row r="400" spans="1:11" x14ac:dyDescent="0.2">
      <c r="A400" s="163" t="s">
        <v>3056</v>
      </c>
      <c r="B400" s="163" t="s">
        <v>1508</v>
      </c>
      <c r="C400" s="160" t="s">
        <v>3212</v>
      </c>
      <c r="D400" s="160" t="s">
        <v>171</v>
      </c>
      <c r="E400" s="160" t="s">
        <v>659</v>
      </c>
      <c r="F400" s="162">
        <v>4.0675726800000005</v>
      </c>
      <c r="G400" s="162">
        <v>3.8502601699999999</v>
      </c>
      <c r="H400" s="56">
        <f t="shared" si="12"/>
        <v>5.6440993700433761E-2</v>
      </c>
      <c r="I400" s="96">
        <f t="shared" si="13"/>
        <v>2.7171485015214497E-4</v>
      </c>
      <c r="J400" s="97">
        <v>163.7773131456</v>
      </c>
      <c r="K400" s="175">
        <v>22.05890476190476</v>
      </c>
    </row>
    <row r="401" spans="1:11" x14ac:dyDescent="0.2">
      <c r="A401" s="163" t="s">
        <v>2450</v>
      </c>
      <c r="B401" s="163" t="s">
        <v>143</v>
      </c>
      <c r="C401" s="160" t="s">
        <v>609</v>
      </c>
      <c r="D401" s="160" t="s">
        <v>172</v>
      </c>
      <c r="E401" s="160" t="s">
        <v>659</v>
      </c>
      <c r="F401" s="162">
        <v>4.0421571199999997</v>
      </c>
      <c r="G401" s="162">
        <v>1.2398712599999999</v>
      </c>
      <c r="H401" s="56">
        <f t="shared" si="12"/>
        <v>2.2601426054508273</v>
      </c>
      <c r="I401" s="96">
        <f t="shared" si="13"/>
        <v>2.7001708452625009E-4</v>
      </c>
      <c r="J401" s="97">
        <v>145.14403713928996</v>
      </c>
      <c r="K401" s="175">
        <v>27.13842857142857</v>
      </c>
    </row>
    <row r="402" spans="1:11" x14ac:dyDescent="0.2">
      <c r="A402" s="163" t="s">
        <v>2521</v>
      </c>
      <c r="B402" s="163" t="s">
        <v>3</v>
      </c>
      <c r="C402" s="160" t="s">
        <v>3213</v>
      </c>
      <c r="D402" s="160" t="s">
        <v>172</v>
      </c>
      <c r="E402" s="160" t="s">
        <v>173</v>
      </c>
      <c r="F402" s="162">
        <v>4.0344025200000004</v>
      </c>
      <c r="G402" s="162">
        <v>17.3999618</v>
      </c>
      <c r="H402" s="56">
        <f t="shared" si="12"/>
        <v>-0.76813727717494185</v>
      </c>
      <c r="I402" s="96">
        <f t="shared" si="13"/>
        <v>2.6949907534909396E-4</v>
      </c>
      <c r="J402" s="97">
        <v>300.52547733999995</v>
      </c>
      <c r="K402" s="175">
        <v>16.925952380952381</v>
      </c>
    </row>
    <row r="403" spans="1:11" x14ac:dyDescent="0.2">
      <c r="A403" s="163" t="s">
        <v>2750</v>
      </c>
      <c r="B403" s="163" t="s">
        <v>1729</v>
      </c>
      <c r="C403" s="160" t="s">
        <v>1163</v>
      </c>
      <c r="D403" s="160" t="s">
        <v>172</v>
      </c>
      <c r="E403" s="160" t="s">
        <v>173</v>
      </c>
      <c r="F403" s="162">
        <v>3.9800622799999998</v>
      </c>
      <c r="G403" s="162">
        <v>2.7917347400000003</v>
      </c>
      <c r="H403" s="56">
        <f t="shared" si="12"/>
        <v>0.42565918709024597</v>
      </c>
      <c r="I403" s="96">
        <f t="shared" si="13"/>
        <v>2.6586913402280112E-4</v>
      </c>
      <c r="J403" s="97">
        <v>24.933753079999999</v>
      </c>
      <c r="K403" s="175">
        <v>17.888571428571431</v>
      </c>
    </row>
    <row r="404" spans="1:11" x14ac:dyDescent="0.2">
      <c r="A404" s="163" t="s">
        <v>2455</v>
      </c>
      <c r="B404" s="163" t="s">
        <v>1926</v>
      </c>
      <c r="C404" s="160" t="s">
        <v>609</v>
      </c>
      <c r="D404" s="160" t="s">
        <v>172</v>
      </c>
      <c r="E404" s="160" t="s">
        <v>659</v>
      </c>
      <c r="F404" s="162">
        <v>3.9749401400000002</v>
      </c>
      <c r="G404" s="162">
        <v>3.0538169500000003</v>
      </c>
      <c r="H404" s="56">
        <f t="shared" si="12"/>
        <v>0.30163012553846746</v>
      </c>
      <c r="I404" s="96">
        <f t="shared" si="13"/>
        <v>2.6552697381767399E-4</v>
      </c>
      <c r="J404" s="97">
        <v>129.96193590434808</v>
      </c>
      <c r="K404" s="175">
        <v>34.605809523809533</v>
      </c>
    </row>
    <row r="405" spans="1:11" x14ac:dyDescent="0.2">
      <c r="A405" s="163" t="s">
        <v>2765</v>
      </c>
      <c r="B405" s="163" t="s">
        <v>367</v>
      </c>
      <c r="C405" s="160" t="s">
        <v>1163</v>
      </c>
      <c r="D405" s="160" t="s">
        <v>171</v>
      </c>
      <c r="E405" s="160" t="s">
        <v>659</v>
      </c>
      <c r="F405" s="162">
        <v>3.9601890499999999</v>
      </c>
      <c r="G405" s="162">
        <v>0.17816972</v>
      </c>
      <c r="H405" s="56">
        <f t="shared" si="12"/>
        <v>21.227059962826456</v>
      </c>
      <c r="I405" s="96">
        <f t="shared" si="13"/>
        <v>2.6454159739683255E-4</v>
      </c>
      <c r="J405" s="97">
        <v>37.235242169999999</v>
      </c>
      <c r="K405" s="175">
        <v>5.8662857142857154</v>
      </c>
    </row>
    <row r="406" spans="1:11" x14ac:dyDescent="0.2">
      <c r="A406" s="163" t="s">
        <v>3290</v>
      </c>
      <c r="B406" s="163" t="s">
        <v>3291</v>
      </c>
      <c r="C406" s="160" t="s">
        <v>2563</v>
      </c>
      <c r="D406" s="160" t="s">
        <v>171</v>
      </c>
      <c r="E406" s="160" t="s">
        <v>659</v>
      </c>
      <c r="F406" s="162">
        <v>3.9387793599999998</v>
      </c>
      <c r="G406" s="162">
        <v>1.34557258</v>
      </c>
      <c r="H406" s="56">
        <f t="shared" si="12"/>
        <v>1.9272143461781894</v>
      </c>
      <c r="I406" s="96">
        <f t="shared" si="13"/>
        <v>2.6311142486697039E-4</v>
      </c>
      <c r="J406" s="97">
        <v>112.96259999999999</v>
      </c>
      <c r="K406" s="175">
        <v>12.453095238095241</v>
      </c>
    </row>
    <row r="407" spans="1:11" x14ac:dyDescent="0.2">
      <c r="A407" s="163" t="s">
        <v>2468</v>
      </c>
      <c r="B407" s="163" t="s">
        <v>11</v>
      </c>
      <c r="C407" s="160" t="s">
        <v>609</v>
      </c>
      <c r="D407" s="160" t="s">
        <v>583</v>
      </c>
      <c r="E407" s="160" t="s">
        <v>659</v>
      </c>
      <c r="F407" s="162">
        <v>3.9143865400000002</v>
      </c>
      <c r="G407" s="162">
        <v>2.5648613300000003</v>
      </c>
      <c r="H407" s="56">
        <f t="shared" si="12"/>
        <v>0.52615913157379146</v>
      </c>
      <c r="I407" s="96">
        <f t="shared" si="13"/>
        <v>2.6148197852328805E-4</v>
      </c>
      <c r="J407" s="97">
        <v>321.67181639</v>
      </c>
      <c r="K407" s="175">
        <v>4.3189523809523802</v>
      </c>
    </row>
    <row r="408" spans="1:11" x14ac:dyDescent="0.2">
      <c r="A408" s="163" t="s">
        <v>2943</v>
      </c>
      <c r="B408" s="163" t="s">
        <v>588</v>
      </c>
      <c r="C408" s="160" t="s">
        <v>2565</v>
      </c>
      <c r="D408" s="160" t="s">
        <v>583</v>
      </c>
      <c r="E408" s="160" t="s">
        <v>173</v>
      </c>
      <c r="F408" s="162">
        <v>3.88937081</v>
      </c>
      <c r="G408" s="162">
        <v>3.8734516499999998</v>
      </c>
      <c r="H408" s="56">
        <f t="shared" si="12"/>
        <v>4.1098124975951222E-3</v>
      </c>
      <c r="I408" s="96">
        <f t="shared" si="13"/>
        <v>2.5981092163921126E-4</v>
      </c>
      <c r="J408" s="97">
        <v>175.38363336</v>
      </c>
      <c r="K408" s="175">
        <v>9.8796190476190482</v>
      </c>
    </row>
    <row r="409" spans="1:11" x14ac:dyDescent="0.2">
      <c r="A409" s="163" t="s">
        <v>2225</v>
      </c>
      <c r="B409" s="163" t="s">
        <v>1863</v>
      </c>
      <c r="C409" s="160" t="s">
        <v>609</v>
      </c>
      <c r="D409" s="160" t="s">
        <v>172</v>
      </c>
      <c r="E409" s="160" t="s">
        <v>173</v>
      </c>
      <c r="F409" s="162">
        <v>3.88309864</v>
      </c>
      <c r="G409" s="162">
        <v>4.7291206299999997</v>
      </c>
      <c r="H409" s="56">
        <f t="shared" si="12"/>
        <v>-0.17889625919734675</v>
      </c>
      <c r="I409" s="96">
        <f t="shared" si="13"/>
        <v>2.5939193914873028E-4</v>
      </c>
      <c r="J409" s="97">
        <v>547.75200914641516</v>
      </c>
      <c r="K409" s="175">
        <v>24.416476190476189</v>
      </c>
    </row>
    <row r="410" spans="1:11" x14ac:dyDescent="0.2">
      <c r="A410" s="163" t="s">
        <v>3095</v>
      </c>
      <c r="B410" s="163" t="s">
        <v>1158</v>
      </c>
      <c r="C410" s="160" t="s">
        <v>3212</v>
      </c>
      <c r="D410" s="160" t="s">
        <v>171</v>
      </c>
      <c r="E410" s="160" t="s">
        <v>173</v>
      </c>
      <c r="F410" s="162">
        <v>3.87809348</v>
      </c>
      <c r="G410" s="162">
        <v>5.1616559000000004</v>
      </c>
      <c r="H410" s="56">
        <f t="shared" si="12"/>
        <v>-0.24867260523895063</v>
      </c>
      <c r="I410" s="96">
        <f t="shared" si="13"/>
        <v>2.5905759323622223E-4</v>
      </c>
      <c r="J410" s="97">
        <v>86.612692232699999</v>
      </c>
      <c r="K410" s="175">
        <v>20.376904761904761</v>
      </c>
    </row>
    <row r="411" spans="1:11" x14ac:dyDescent="0.2">
      <c r="A411" s="163" t="s">
        <v>2417</v>
      </c>
      <c r="B411" s="163" t="s">
        <v>1674</v>
      </c>
      <c r="C411" s="160" t="s">
        <v>609</v>
      </c>
      <c r="D411" s="160" t="s">
        <v>172</v>
      </c>
      <c r="E411" s="160" t="s">
        <v>659</v>
      </c>
      <c r="F411" s="162">
        <v>3.8700666500000001</v>
      </c>
      <c r="G411" s="162">
        <v>4.7058848200000005</v>
      </c>
      <c r="H411" s="56">
        <f t="shared" si="12"/>
        <v>-0.17761126801229288</v>
      </c>
      <c r="I411" s="96">
        <f t="shared" si="13"/>
        <v>2.5852139902846522E-4</v>
      </c>
      <c r="J411" s="97">
        <v>42.447717799999999</v>
      </c>
      <c r="K411" s="175">
        <v>22.570476190476189</v>
      </c>
    </row>
    <row r="412" spans="1:11" x14ac:dyDescent="0.2">
      <c r="A412" s="163" t="s">
        <v>3039</v>
      </c>
      <c r="B412" s="163" t="s">
        <v>844</v>
      </c>
      <c r="C412" s="160" t="s">
        <v>3212</v>
      </c>
      <c r="D412" s="160" t="s">
        <v>172</v>
      </c>
      <c r="E412" s="160" t="s">
        <v>173</v>
      </c>
      <c r="F412" s="162">
        <v>3.86502407</v>
      </c>
      <c r="G412" s="162">
        <v>7.2374920099999995</v>
      </c>
      <c r="H412" s="56">
        <f t="shared" si="12"/>
        <v>-0.46597190509368169</v>
      </c>
      <c r="I412" s="96">
        <f t="shared" si="13"/>
        <v>2.5818455345080234E-4</v>
      </c>
      <c r="J412" s="97">
        <v>204.31565022000001</v>
      </c>
      <c r="K412" s="175">
        <v>22.92080952380952</v>
      </c>
    </row>
    <row r="413" spans="1:11" x14ac:dyDescent="0.2">
      <c r="A413" s="163" t="s">
        <v>1773</v>
      </c>
      <c r="B413" s="163" t="s">
        <v>33</v>
      </c>
      <c r="C413" s="160" t="s">
        <v>3214</v>
      </c>
      <c r="D413" s="160" t="s">
        <v>172</v>
      </c>
      <c r="E413" s="160" t="s">
        <v>173</v>
      </c>
      <c r="F413" s="162">
        <v>3.8373075000000001</v>
      </c>
      <c r="G413" s="162">
        <v>2.1017382799999997</v>
      </c>
      <c r="H413" s="56">
        <f t="shared" si="12"/>
        <v>0.82577799363296589</v>
      </c>
      <c r="I413" s="96">
        <f t="shared" si="13"/>
        <v>2.5633307979396741E-4</v>
      </c>
      <c r="J413" s="97">
        <v>389.40218772000003</v>
      </c>
      <c r="K413" s="175">
        <v>4.003047619047619</v>
      </c>
    </row>
    <row r="414" spans="1:11" x14ac:dyDescent="0.2">
      <c r="A414" s="163" t="s">
        <v>2527</v>
      </c>
      <c r="B414" s="163" t="s">
        <v>2256</v>
      </c>
      <c r="C414" s="160" t="s">
        <v>609</v>
      </c>
      <c r="D414" s="160" t="s">
        <v>583</v>
      </c>
      <c r="E414" s="160" t="s">
        <v>659</v>
      </c>
      <c r="F414" s="162">
        <v>3.7755839500000001</v>
      </c>
      <c r="G414" s="162">
        <v>3.1676384500000001</v>
      </c>
      <c r="H414" s="56">
        <f t="shared" si="12"/>
        <v>0.19192389207171034</v>
      </c>
      <c r="I414" s="96">
        <f t="shared" si="13"/>
        <v>2.5220993155335419E-4</v>
      </c>
      <c r="J414" s="97">
        <v>57.06907812</v>
      </c>
      <c r="K414" s="175">
        <v>27.004571428571431</v>
      </c>
    </row>
    <row r="415" spans="1:11" x14ac:dyDescent="0.2">
      <c r="A415" s="163" t="s">
        <v>2470</v>
      </c>
      <c r="B415" s="163" t="s">
        <v>1439</v>
      </c>
      <c r="C415" s="160" t="s">
        <v>609</v>
      </c>
      <c r="D415" s="160" t="s">
        <v>172</v>
      </c>
      <c r="E415" s="160" t="s">
        <v>659</v>
      </c>
      <c r="F415" s="162">
        <v>3.7650830499999999</v>
      </c>
      <c r="G415" s="162">
        <v>1.8218166599999999</v>
      </c>
      <c r="H415" s="56">
        <f t="shared" si="12"/>
        <v>1.0666640791395552</v>
      </c>
      <c r="I415" s="96">
        <f t="shared" si="13"/>
        <v>2.5150846886431809E-4</v>
      </c>
      <c r="J415" s="97">
        <v>316.88108251</v>
      </c>
      <c r="K415" s="175">
        <v>16.901285714285709</v>
      </c>
    </row>
    <row r="416" spans="1:11" x14ac:dyDescent="0.2">
      <c r="A416" s="163" t="s">
        <v>2655</v>
      </c>
      <c r="B416" s="163" t="s">
        <v>2656</v>
      </c>
      <c r="C416" s="160" t="s">
        <v>2605</v>
      </c>
      <c r="D416" s="160" t="s">
        <v>172</v>
      </c>
      <c r="E416" s="160" t="s">
        <v>173</v>
      </c>
      <c r="F416" s="162">
        <v>3.7417508599999998</v>
      </c>
      <c r="G416" s="162">
        <v>1.8003435000000001</v>
      </c>
      <c r="H416" s="56">
        <f t="shared" si="12"/>
        <v>1.0783538585830978</v>
      </c>
      <c r="I416" s="96">
        <f t="shared" si="13"/>
        <v>2.4994987286411791E-4</v>
      </c>
      <c r="J416" s="97">
        <v>12.808068480000001</v>
      </c>
      <c r="K416" s="175">
        <v>7.5095238095238086</v>
      </c>
    </row>
    <row r="417" spans="1:11" x14ac:dyDescent="0.2">
      <c r="A417" s="163" t="s">
        <v>1053</v>
      </c>
      <c r="B417" s="163" t="s">
        <v>849</v>
      </c>
      <c r="C417" s="160" t="s">
        <v>2565</v>
      </c>
      <c r="D417" s="160" t="s">
        <v>172</v>
      </c>
      <c r="E417" s="160" t="s">
        <v>173</v>
      </c>
      <c r="F417" s="162">
        <v>3.6901997999999998</v>
      </c>
      <c r="G417" s="162">
        <v>2.0305781700000001</v>
      </c>
      <c r="H417" s="56">
        <f t="shared" si="12"/>
        <v>0.81731481925662575</v>
      </c>
      <c r="I417" s="96">
        <f t="shared" si="13"/>
        <v>2.4650624944419557E-4</v>
      </c>
      <c r="J417" s="97">
        <v>741.07163184894409</v>
      </c>
      <c r="K417" s="175">
        <v>15.817380952380949</v>
      </c>
    </row>
    <row r="418" spans="1:11" x14ac:dyDescent="0.2">
      <c r="A418" s="163" t="s">
        <v>2799</v>
      </c>
      <c r="B418" s="163" t="s">
        <v>389</v>
      </c>
      <c r="C418" s="160" t="s">
        <v>1163</v>
      </c>
      <c r="D418" s="160" t="s">
        <v>171</v>
      </c>
      <c r="E418" s="160" t="s">
        <v>659</v>
      </c>
      <c r="F418" s="162">
        <v>3.6791536200000001</v>
      </c>
      <c r="G418" s="162">
        <v>5.1457315599999998</v>
      </c>
      <c r="H418" s="56">
        <f t="shared" si="12"/>
        <v>-0.28500863733358051</v>
      </c>
      <c r="I418" s="96">
        <f t="shared" si="13"/>
        <v>2.4576836191775721E-4</v>
      </c>
      <c r="J418" s="97">
        <v>117.34852357999999</v>
      </c>
      <c r="K418" s="175">
        <v>18.876904761904761</v>
      </c>
    </row>
    <row r="419" spans="1:11" x14ac:dyDescent="0.2">
      <c r="A419" s="163" t="s">
        <v>2830</v>
      </c>
      <c r="B419" s="163" t="s">
        <v>333</v>
      </c>
      <c r="C419" s="160" t="s">
        <v>1163</v>
      </c>
      <c r="D419" s="160" t="s">
        <v>171</v>
      </c>
      <c r="E419" s="160" t="s">
        <v>173</v>
      </c>
      <c r="F419" s="162">
        <v>3.6565727099999998</v>
      </c>
      <c r="G419" s="162">
        <v>7.9097814500000005</v>
      </c>
      <c r="H419" s="56">
        <f t="shared" si="12"/>
        <v>-0.53771507681795683</v>
      </c>
      <c r="I419" s="96">
        <f t="shared" si="13"/>
        <v>2.4425995160535705E-4</v>
      </c>
      <c r="J419" s="97">
        <v>244.42898959999999</v>
      </c>
      <c r="K419" s="175">
        <v>14.963190476190469</v>
      </c>
    </row>
    <row r="420" spans="1:11" x14ac:dyDescent="0.2">
      <c r="A420" s="163" t="s">
        <v>2400</v>
      </c>
      <c r="B420" s="163" t="s">
        <v>1866</v>
      </c>
      <c r="C420" s="160" t="s">
        <v>609</v>
      </c>
      <c r="D420" s="160" t="s">
        <v>583</v>
      </c>
      <c r="E420" s="160" t="s">
        <v>173</v>
      </c>
      <c r="F420" s="162">
        <v>3.6436503600000001</v>
      </c>
      <c r="G420" s="162">
        <v>4.2242129500000001</v>
      </c>
      <c r="H420" s="56">
        <f t="shared" si="12"/>
        <v>-0.13743686619776119</v>
      </c>
      <c r="I420" s="96">
        <f t="shared" si="13"/>
        <v>2.433967354639153E-4</v>
      </c>
      <c r="J420" s="97">
        <v>330.7241113</v>
      </c>
      <c r="K420" s="175">
        <v>11.91285714285714</v>
      </c>
    </row>
    <row r="421" spans="1:11" x14ac:dyDescent="0.2">
      <c r="A421" s="163" t="s">
        <v>3069</v>
      </c>
      <c r="B421" s="163" t="s">
        <v>92</v>
      </c>
      <c r="C421" s="160" t="s">
        <v>3212</v>
      </c>
      <c r="D421" s="160" t="s">
        <v>172</v>
      </c>
      <c r="E421" s="160" t="s">
        <v>659</v>
      </c>
      <c r="F421" s="162">
        <v>3.5959967799999997</v>
      </c>
      <c r="G421" s="162">
        <v>5.7539785999999999</v>
      </c>
      <c r="H421" s="56">
        <f t="shared" si="12"/>
        <v>-0.3750416833319471</v>
      </c>
      <c r="I421" s="96">
        <f t="shared" si="13"/>
        <v>2.4021346466150805E-4</v>
      </c>
      <c r="J421" s="97">
        <v>131.147436323356</v>
      </c>
      <c r="K421" s="175">
        <v>17.62952380952381</v>
      </c>
    </row>
    <row r="422" spans="1:11" x14ac:dyDescent="0.2">
      <c r="A422" s="163" t="s">
        <v>3026</v>
      </c>
      <c r="B422" s="163" t="s">
        <v>78</v>
      </c>
      <c r="C422" s="160" t="s">
        <v>3212</v>
      </c>
      <c r="D422" s="160" t="s">
        <v>171</v>
      </c>
      <c r="E422" s="160" t="s">
        <v>659</v>
      </c>
      <c r="F422" s="162">
        <v>3.5897585299999997</v>
      </c>
      <c r="G422" s="162">
        <v>6.5906971100000007</v>
      </c>
      <c r="H422" s="56">
        <f t="shared" si="12"/>
        <v>-0.45532946362331017</v>
      </c>
      <c r="I422" s="96">
        <f t="shared" si="13"/>
        <v>2.3979674803532557E-4</v>
      </c>
      <c r="J422" s="97">
        <v>41.511685419100004</v>
      </c>
      <c r="K422" s="175">
        <v>10.48742857142857</v>
      </c>
    </row>
    <row r="423" spans="1:11" x14ac:dyDescent="0.2">
      <c r="A423" s="163" t="s">
        <v>2430</v>
      </c>
      <c r="B423" s="163" t="s">
        <v>1754</v>
      </c>
      <c r="C423" s="160" t="s">
        <v>609</v>
      </c>
      <c r="D423" s="160" t="s">
        <v>583</v>
      </c>
      <c r="E423" s="160" t="s">
        <v>173</v>
      </c>
      <c r="F423" s="162">
        <v>3.57998466</v>
      </c>
      <c r="G423" s="162">
        <v>5.8682548800000003</v>
      </c>
      <c r="H423" s="56">
        <f t="shared" si="12"/>
        <v>-0.38994049624511196</v>
      </c>
      <c r="I423" s="96">
        <f t="shared" si="13"/>
        <v>2.3914385112815673E-4</v>
      </c>
      <c r="J423" s="97">
        <v>501.55988954000003</v>
      </c>
      <c r="K423" s="175">
        <v>9.9350952380952382</v>
      </c>
    </row>
    <row r="424" spans="1:11" x14ac:dyDescent="0.2">
      <c r="A424" s="163" t="s">
        <v>3053</v>
      </c>
      <c r="B424" s="163" t="s">
        <v>276</v>
      </c>
      <c r="C424" s="160" t="s">
        <v>3212</v>
      </c>
      <c r="D424" s="160" t="s">
        <v>171</v>
      </c>
      <c r="E424" s="160" t="s">
        <v>659</v>
      </c>
      <c r="F424" s="162">
        <v>3.55974426</v>
      </c>
      <c r="G424" s="162">
        <v>4.1508694400000001</v>
      </c>
      <c r="H424" s="56">
        <f t="shared" si="12"/>
        <v>-0.14240996700681585</v>
      </c>
      <c r="I424" s="96">
        <f t="shared" si="13"/>
        <v>2.3779178745636035E-4</v>
      </c>
      <c r="J424" s="97">
        <v>143.05282565503799</v>
      </c>
      <c r="K424" s="175">
        <v>77.007142857142867</v>
      </c>
    </row>
    <row r="425" spans="1:11" x14ac:dyDescent="0.2">
      <c r="A425" s="163" t="s">
        <v>1636</v>
      </c>
      <c r="B425" s="163" t="s">
        <v>1622</v>
      </c>
      <c r="C425" s="160" t="s">
        <v>2565</v>
      </c>
      <c r="D425" s="160" t="s">
        <v>172</v>
      </c>
      <c r="E425" s="160" t="s">
        <v>659</v>
      </c>
      <c r="F425" s="162">
        <v>3.5557860699999999</v>
      </c>
      <c r="G425" s="162">
        <v>5.6544529199999998</v>
      </c>
      <c r="H425" s="56">
        <f t="shared" si="12"/>
        <v>-0.37115294435946955</v>
      </c>
      <c r="I425" s="96">
        <f t="shared" si="13"/>
        <v>2.3752737939599259E-4</v>
      </c>
      <c r="J425" s="97">
        <v>502.21007988910878</v>
      </c>
      <c r="K425" s="175">
        <v>19.285761904761909</v>
      </c>
    </row>
    <row r="426" spans="1:11" x14ac:dyDescent="0.2">
      <c r="A426" s="163" t="s">
        <v>3117</v>
      </c>
      <c r="B426" s="163" t="s">
        <v>1393</v>
      </c>
      <c r="C426" s="160" t="s">
        <v>3212</v>
      </c>
      <c r="D426" s="160" t="s">
        <v>583</v>
      </c>
      <c r="E426" s="160" t="s">
        <v>659</v>
      </c>
      <c r="F426" s="162">
        <v>3.5398292999999996</v>
      </c>
      <c r="G426" s="162">
        <v>7.3859275799999997</v>
      </c>
      <c r="H426" s="56">
        <f t="shared" si="12"/>
        <v>-0.52073327802653602</v>
      </c>
      <c r="I426" s="96">
        <f t="shared" si="13"/>
        <v>2.3646146325618256E-4</v>
      </c>
      <c r="J426" s="97">
        <v>84.865835539495009</v>
      </c>
      <c r="K426" s="175">
        <v>24.688952380952379</v>
      </c>
    </row>
    <row r="427" spans="1:11" x14ac:dyDescent="0.2">
      <c r="A427" s="163" t="s">
        <v>2497</v>
      </c>
      <c r="B427" s="163" t="s">
        <v>3347</v>
      </c>
      <c r="C427" s="160" t="s">
        <v>2563</v>
      </c>
      <c r="D427" s="160" t="s">
        <v>171</v>
      </c>
      <c r="E427" s="160" t="s">
        <v>659</v>
      </c>
      <c r="F427" s="162">
        <v>3.4376464599999998</v>
      </c>
      <c r="G427" s="162">
        <v>4.5792332599999996</v>
      </c>
      <c r="H427" s="56">
        <f t="shared" si="12"/>
        <v>-0.24929649467124981</v>
      </c>
      <c r="I427" s="96">
        <f t="shared" si="13"/>
        <v>2.2963562454523896E-4</v>
      </c>
      <c r="J427" s="97">
        <v>209.28233975999999</v>
      </c>
      <c r="K427" s="175">
        <v>11.532545454545453</v>
      </c>
    </row>
    <row r="428" spans="1:11" x14ac:dyDescent="0.2">
      <c r="A428" s="163" t="s">
        <v>2832</v>
      </c>
      <c r="B428" s="163" t="s">
        <v>1648</v>
      </c>
      <c r="C428" s="160" t="s">
        <v>609</v>
      </c>
      <c r="D428" s="160" t="s">
        <v>583</v>
      </c>
      <c r="E428" s="160" t="s">
        <v>659</v>
      </c>
      <c r="F428" s="162">
        <v>3.4023233399999997</v>
      </c>
      <c r="G428" s="162">
        <v>5.6411678600000004</v>
      </c>
      <c r="H428" s="56">
        <f t="shared" si="12"/>
        <v>-0.39687606814096832</v>
      </c>
      <c r="I428" s="96">
        <f t="shared" si="13"/>
        <v>2.2727603148746815E-4</v>
      </c>
      <c r="J428" s="97">
        <v>298.39773410999999</v>
      </c>
      <c r="K428" s="175">
        <v>19.273142857142862</v>
      </c>
    </row>
    <row r="429" spans="1:11" x14ac:dyDescent="0.2">
      <c r="A429" s="163" t="s">
        <v>2721</v>
      </c>
      <c r="B429" s="163" t="s">
        <v>2038</v>
      </c>
      <c r="C429" s="160" t="s">
        <v>1973</v>
      </c>
      <c r="D429" s="160" t="s">
        <v>171</v>
      </c>
      <c r="E429" s="160" t="s">
        <v>659</v>
      </c>
      <c r="F429" s="162">
        <v>3.3592116400000003</v>
      </c>
      <c r="G429" s="162">
        <v>2.62451766</v>
      </c>
      <c r="H429" s="56">
        <f t="shared" si="12"/>
        <v>0.27993485858273881</v>
      </c>
      <c r="I429" s="96">
        <f t="shared" si="13"/>
        <v>2.2439615938022801E-4</v>
      </c>
      <c r="J429" s="97">
        <v>22.8178509</v>
      </c>
      <c r="K429" s="175">
        <v>16.013238095238101</v>
      </c>
    </row>
    <row r="430" spans="1:11" x14ac:dyDescent="0.2">
      <c r="A430" s="163" t="s">
        <v>1530</v>
      </c>
      <c r="B430" s="163" t="s">
        <v>1531</v>
      </c>
      <c r="C430" s="160" t="s">
        <v>1163</v>
      </c>
      <c r="D430" s="160" t="s">
        <v>171</v>
      </c>
      <c r="E430" s="160" t="s">
        <v>659</v>
      </c>
      <c r="F430" s="162">
        <v>3.3400089700000004</v>
      </c>
      <c r="G430" s="162">
        <v>10.017059849999999</v>
      </c>
      <c r="H430" s="56">
        <f t="shared" si="12"/>
        <v>-0.66656793310464235</v>
      </c>
      <c r="I430" s="96">
        <f t="shared" si="13"/>
        <v>2.2311341632631136E-4</v>
      </c>
      <c r="J430" s="97">
        <v>15.981323119999999</v>
      </c>
      <c r="K430" s="175">
        <v>20.395523809523809</v>
      </c>
    </row>
    <row r="431" spans="1:11" x14ac:dyDescent="0.2">
      <c r="A431" s="163" t="s">
        <v>3146</v>
      </c>
      <c r="B431" s="163" t="s">
        <v>2685</v>
      </c>
      <c r="C431" s="160" t="s">
        <v>2564</v>
      </c>
      <c r="D431" s="160" t="s">
        <v>172</v>
      </c>
      <c r="E431" s="160" t="s">
        <v>659</v>
      </c>
      <c r="F431" s="162">
        <v>3.3355110299999997</v>
      </c>
      <c r="G431" s="162">
        <v>2.4942567100000002</v>
      </c>
      <c r="H431" s="56">
        <f t="shared" si="12"/>
        <v>0.33727655883503638</v>
      </c>
      <c r="I431" s="96">
        <f t="shared" si="13"/>
        <v>2.2281295283389419E-4</v>
      </c>
      <c r="J431" s="97">
        <v>801.14664241000014</v>
      </c>
      <c r="K431" s="175">
        <v>8.2597142857142849</v>
      </c>
    </row>
    <row r="432" spans="1:11" x14ac:dyDescent="0.2">
      <c r="A432" s="163" t="s">
        <v>2399</v>
      </c>
      <c r="B432" s="163" t="s">
        <v>1287</v>
      </c>
      <c r="C432" s="160" t="s">
        <v>609</v>
      </c>
      <c r="D432" s="160" t="s">
        <v>172</v>
      </c>
      <c r="E432" s="160" t="s">
        <v>659</v>
      </c>
      <c r="F432" s="162">
        <v>3.30970465</v>
      </c>
      <c r="G432" s="162">
        <v>1.0673105300000001</v>
      </c>
      <c r="H432" s="56">
        <f t="shared" si="12"/>
        <v>2.1009762922511408</v>
      </c>
      <c r="I432" s="96">
        <f t="shared" si="13"/>
        <v>2.210890803363856E-4</v>
      </c>
      <c r="J432" s="97">
        <v>43.160405439999998</v>
      </c>
      <c r="K432" s="175">
        <v>13.417095238095239</v>
      </c>
    </row>
    <row r="433" spans="1:11" x14ac:dyDescent="0.2">
      <c r="A433" s="163" t="s">
        <v>2197</v>
      </c>
      <c r="B433" s="163" t="s">
        <v>1868</v>
      </c>
      <c r="C433" s="160" t="s">
        <v>609</v>
      </c>
      <c r="D433" s="160" t="s">
        <v>583</v>
      </c>
      <c r="E433" s="160" t="s">
        <v>659</v>
      </c>
      <c r="F433" s="162">
        <v>3.3032167000000001</v>
      </c>
      <c r="G433" s="162">
        <v>6.6274757699999993</v>
      </c>
      <c r="H433" s="56">
        <f t="shared" si="12"/>
        <v>-0.50158751014188918</v>
      </c>
      <c r="I433" s="96">
        <f t="shared" si="13"/>
        <v>2.2065568368911424E-4</v>
      </c>
      <c r="J433" s="97">
        <v>873.95382131123142</v>
      </c>
      <c r="K433" s="175">
        <v>14.544619047619049</v>
      </c>
    </row>
    <row r="434" spans="1:11" x14ac:dyDescent="0.2">
      <c r="A434" s="163" t="s">
        <v>2752</v>
      </c>
      <c r="B434" s="163" t="s">
        <v>1728</v>
      </c>
      <c r="C434" s="160" t="s">
        <v>1163</v>
      </c>
      <c r="D434" s="160" t="s">
        <v>172</v>
      </c>
      <c r="E434" s="160" t="s">
        <v>173</v>
      </c>
      <c r="F434" s="162">
        <v>3.2510282799999999</v>
      </c>
      <c r="G434" s="162">
        <v>5.0836743600000007</v>
      </c>
      <c r="H434" s="56">
        <f t="shared" si="12"/>
        <v>-0.36049635563203164</v>
      </c>
      <c r="I434" s="96">
        <f t="shared" si="13"/>
        <v>2.1716948446526233E-4</v>
      </c>
      <c r="J434" s="97">
        <v>76.000778420000003</v>
      </c>
      <c r="K434" s="175">
        <v>10.628</v>
      </c>
    </row>
    <row r="435" spans="1:11" x14ac:dyDescent="0.2">
      <c r="A435" s="163" t="s">
        <v>2996</v>
      </c>
      <c r="B435" s="163" t="s">
        <v>737</v>
      </c>
      <c r="C435" s="160" t="s">
        <v>3212</v>
      </c>
      <c r="D435" s="160" t="s">
        <v>583</v>
      </c>
      <c r="E435" s="160" t="s">
        <v>659</v>
      </c>
      <c r="F435" s="162">
        <v>3.19102818</v>
      </c>
      <c r="G435" s="162">
        <v>9.1930558500000004</v>
      </c>
      <c r="H435" s="56">
        <f t="shared" si="12"/>
        <v>-0.65288711043782033</v>
      </c>
      <c r="I435" s="96">
        <f t="shared" si="13"/>
        <v>2.1316146310628966E-4</v>
      </c>
      <c r="J435" s="97">
        <v>59.273043557299999</v>
      </c>
      <c r="K435" s="175">
        <v>13.2417619047619</v>
      </c>
    </row>
    <row r="436" spans="1:11" x14ac:dyDescent="0.2">
      <c r="A436" s="163" t="s">
        <v>1209</v>
      </c>
      <c r="B436" s="163" t="s">
        <v>323</v>
      </c>
      <c r="C436" s="160" t="s">
        <v>609</v>
      </c>
      <c r="D436" s="160" t="s">
        <v>172</v>
      </c>
      <c r="E436" s="160" t="s">
        <v>173</v>
      </c>
      <c r="F436" s="162">
        <v>3.1845563700000001</v>
      </c>
      <c r="G436" s="162">
        <v>4.3973825</v>
      </c>
      <c r="H436" s="56">
        <f t="shared" si="12"/>
        <v>-0.27580637572464983</v>
      </c>
      <c r="I436" s="96">
        <f t="shared" si="13"/>
        <v>2.1272914461496694E-4</v>
      </c>
      <c r="J436" s="97">
        <v>76.85036169</v>
      </c>
      <c r="K436" s="175">
        <v>12.6792380952381</v>
      </c>
    </row>
    <row r="437" spans="1:11" x14ac:dyDescent="0.2">
      <c r="A437" s="163" t="s">
        <v>3025</v>
      </c>
      <c r="B437" s="163" t="s">
        <v>617</v>
      </c>
      <c r="C437" s="160" t="s">
        <v>3212</v>
      </c>
      <c r="D437" s="160" t="s">
        <v>172</v>
      </c>
      <c r="E437" s="160" t="s">
        <v>659</v>
      </c>
      <c r="F437" s="162">
        <v>3.1801629300000003</v>
      </c>
      <c r="G437" s="162">
        <v>4.4265934299999996</v>
      </c>
      <c r="H437" s="56">
        <f t="shared" si="12"/>
        <v>-0.28157781366426493</v>
      </c>
      <c r="I437" s="96">
        <f t="shared" si="13"/>
        <v>2.1243566174811566E-4</v>
      </c>
      <c r="J437" s="97">
        <v>88.463586016859992</v>
      </c>
      <c r="K437" s="175">
        <v>34.030047619047622</v>
      </c>
    </row>
    <row r="438" spans="1:11" x14ac:dyDescent="0.2">
      <c r="A438" s="163" t="s">
        <v>1592</v>
      </c>
      <c r="B438" s="163" t="s">
        <v>1596</v>
      </c>
      <c r="C438" s="160" t="s">
        <v>2563</v>
      </c>
      <c r="D438" s="160" t="s">
        <v>171</v>
      </c>
      <c r="E438" s="160" t="s">
        <v>659</v>
      </c>
      <c r="F438" s="162">
        <v>3.17679884</v>
      </c>
      <c r="G438" s="162">
        <v>1.6158344099999999</v>
      </c>
      <c r="H438" s="56">
        <f t="shared" si="12"/>
        <v>0.96604232484441277</v>
      </c>
      <c r="I438" s="96">
        <f t="shared" si="13"/>
        <v>2.1221093971309391E-4</v>
      </c>
      <c r="J438" s="97">
        <v>1450.02624924</v>
      </c>
      <c r="K438" s="175">
        <v>8.143476190476191</v>
      </c>
    </row>
    <row r="439" spans="1:11" x14ac:dyDescent="0.2">
      <c r="A439" s="163" t="s">
        <v>2157</v>
      </c>
      <c r="B439" s="163" t="s">
        <v>1867</v>
      </c>
      <c r="C439" s="160" t="s">
        <v>609</v>
      </c>
      <c r="D439" s="160" t="s">
        <v>583</v>
      </c>
      <c r="E439" s="160" t="s">
        <v>173</v>
      </c>
      <c r="F439" s="162">
        <v>3.1601142700000002</v>
      </c>
      <c r="G439" s="162">
        <v>1.86018262</v>
      </c>
      <c r="H439" s="56">
        <f t="shared" si="12"/>
        <v>0.6988193718313529</v>
      </c>
      <c r="I439" s="96">
        <f t="shared" si="13"/>
        <v>2.1109640635522827E-4</v>
      </c>
      <c r="J439" s="97">
        <v>396.07092418000002</v>
      </c>
      <c r="K439" s="175">
        <v>15.09285714285714</v>
      </c>
    </row>
    <row r="440" spans="1:11" x14ac:dyDescent="0.2">
      <c r="A440" s="163" t="s">
        <v>2612</v>
      </c>
      <c r="B440" s="163" t="s">
        <v>2613</v>
      </c>
      <c r="C440" s="160" t="s">
        <v>1973</v>
      </c>
      <c r="D440" s="160" t="s">
        <v>171</v>
      </c>
      <c r="E440" s="160" t="s">
        <v>659</v>
      </c>
      <c r="F440" s="162">
        <v>3.0994985600000002</v>
      </c>
      <c r="G440" s="162">
        <v>0.12173469000000001</v>
      </c>
      <c r="H440" s="56">
        <f t="shared" si="12"/>
        <v>24.461095436313183</v>
      </c>
      <c r="I440" s="96">
        <f t="shared" si="13"/>
        <v>2.0704726209764716E-4</v>
      </c>
      <c r="J440" s="97">
        <v>101.13346543999999</v>
      </c>
      <c r="K440" s="175">
        <v>16.776095238095241</v>
      </c>
    </row>
    <row r="441" spans="1:11" x14ac:dyDescent="0.2">
      <c r="A441" s="163" t="s">
        <v>2476</v>
      </c>
      <c r="B441" s="163" t="s">
        <v>2028</v>
      </c>
      <c r="C441" s="160" t="s">
        <v>609</v>
      </c>
      <c r="D441" s="160" t="s">
        <v>583</v>
      </c>
      <c r="E441" s="160" t="s">
        <v>659</v>
      </c>
      <c r="F441" s="162">
        <v>3.0875803799999999</v>
      </c>
      <c r="G441" s="162">
        <v>3.63120208</v>
      </c>
      <c r="H441" s="56">
        <f t="shared" si="12"/>
        <v>-0.14970846789116188</v>
      </c>
      <c r="I441" s="96">
        <f t="shared" si="13"/>
        <v>2.062511247578747E-4</v>
      </c>
      <c r="J441" s="97">
        <v>168.667342998913</v>
      </c>
      <c r="K441" s="175">
        <v>22.425428571428569</v>
      </c>
    </row>
    <row r="442" spans="1:11" x14ac:dyDescent="0.2">
      <c r="A442" s="163" t="s">
        <v>3268</v>
      </c>
      <c r="B442" s="163" t="s">
        <v>3269</v>
      </c>
      <c r="C442" s="160" t="s">
        <v>2563</v>
      </c>
      <c r="D442" s="160" t="s">
        <v>172</v>
      </c>
      <c r="E442" s="160" t="s">
        <v>659</v>
      </c>
      <c r="F442" s="162">
        <v>3.0566637999999999</v>
      </c>
      <c r="G442" s="162">
        <v>2.7817039299999995</v>
      </c>
      <c r="H442" s="56">
        <f t="shared" si="12"/>
        <v>9.8845843022553614E-2</v>
      </c>
      <c r="I442" s="96">
        <f t="shared" si="13"/>
        <v>2.0418588965016008E-4</v>
      </c>
      <c r="J442" s="97">
        <v>265.16823168500002</v>
      </c>
      <c r="K442" s="175">
        <v>11.377619047619049</v>
      </c>
    </row>
    <row r="443" spans="1:11" x14ac:dyDescent="0.2">
      <c r="A443" s="163" t="s">
        <v>2768</v>
      </c>
      <c r="B443" s="163" t="s">
        <v>590</v>
      </c>
      <c r="C443" s="160" t="s">
        <v>1163</v>
      </c>
      <c r="D443" s="160" t="s">
        <v>172</v>
      </c>
      <c r="E443" s="160" t="s">
        <v>173</v>
      </c>
      <c r="F443" s="162">
        <v>3.0478014600000001</v>
      </c>
      <c r="G443" s="162">
        <v>4.8927269299999994</v>
      </c>
      <c r="H443" s="56">
        <f t="shared" si="12"/>
        <v>-0.37707509460373656</v>
      </c>
      <c r="I443" s="96">
        <f t="shared" si="13"/>
        <v>2.0359388316999627E-4</v>
      </c>
      <c r="J443" s="97">
        <v>64.859041090000005</v>
      </c>
      <c r="K443" s="175">
        <v>14.448761904761909</v>
      </c>
    </row>
    <row r="444" spans="1:11" x14ac:dyDescent="0.2">
      <c r="A444" s="163" t="s">
        <v>3066</v>
      </c>
      <c r="B444" s="163" t="s">
        <v>1684</v>
      </c>
      <c r="C444" s="160" t="s">
        <v>3212</v>
      </c>
      <c r="D444" s="160" t="s">
        <v>583</v>
      </c>
      <c r="E444" s="160" t="s">
        <v>173</v>
      </c>
      <c r="F444" s="162">
        <v>3.0302017299999999</v>
      </c>
      <c r="G444" s="162">
        <v>0.78662427000000001</v>
      </c>
      <c r="H444" s="56">
        <f t="shared" si="12"/>
        <v>2.8521589602110802</v>
      </c>
      <c r="I444" s="96">
        <f t="shared" si="13"/>
        <v>2.0241821690023749E-4</v>
      </c>
      <c r="J444" s="97">
        <v>479.85558740730801</v>
      </c>
      <c r="K444" s="175">
        <v>20.677190476190479</v>
      </c>
    </row>
    <row r="445" spans="1:11" x14ac:dyDescent="0.2">
      <c r="A445" s="163" t="s">
        <v>2801</v>
      </c>
      <c r="B445" s="163" t="s">
        <v>390</v>
      </c>
      <c r="C445" s="160" t="s">
        <v>1163</v>
      </c>
      <c r="D445" s="160" t="s">
        <v>171</v>
      </c>
      <c r="E445" s="160" t="s">
        <v>659</v>
      </c>
      <c r="F445" s="162">
        <v>3.0174086600000001</v>
      </c>
      <c r="G445" s="162">
        <v>3.7933377899999998</v>
      </c>
      <c r="H445" s="56">
        <f t="shared" si="12"/>
        <v>-0.20455049693847582</v>
      </c>
      <c r="I445" s="96">
        <f t="shared" si="13"/>
        <v>2.0156363669442397E-4</v>
      </c>
      <c r="J445" s="97">
        <v>256.74108859</v>
      </c>
      <c r="K445" s="175">
        <v>24.60647619047619</v>
      </c>
    </row>
    <row r="446" spans="1:11" x14ac:dyDescent="0.2">
      <c r="A446" s="163" t="s">
        <v>3032</v>
      </c>
      <c r="B446" s="163" t="s">
        <v>182</v>
      </c>
      <c r="C446" s="160" t="s">
        <v>3212</v>
      </c>
      <c r="D446" s="160" t="s">
        <v>171</v>
      </c>
      <c r="E446" s="160" t="s">
        <v>659</v>
      </c>
      <c r="F446" s="162">
        <v>3.0171268499999999</v>
      </c>
      <c r="G446" s="162">
        <v>0.83763741000000003</v>
      </c>
      <c r="H446" s="56">
        <f t="shared" si="12"/>
        <v>2.601948544776671</v>
      </c>
      <c r="I446" s="96">
        <f t="shared" si="13"/>
        <v>2.015448117174794E-4</v>
      </c>
      <c r="J446" s="97">
        <v>58.151895784799997</v>
      </c>
      <c r="K446" s="175">
        <v>23.284857142857149</v>
      </c>
    </row>
    <row r="447" spans="1:11" x14ac:dyDescent="0.2">
      <c r="A447" s="163" t="s">
        <v>3070</v>
      </c>
      <c r="B447" s="163" t="s">
        <v>83</v>
      </c>
      <c r="C447" s="160" t="s">
        <v>3212</v>
      </c>
      <c r="D447" s="160" t="s">
        <v>171</v>
      </c>
      <c r="E447" s="160" t="s">
        <v>659</v>
      </c>
      <c r="F447" s="162">
        <v>2.9846161699999998</v>
      </c>
      <c r="G447" s="162">
        <v>22.11736694</v>
      </c>
      <c r="H447" s="56">
        <f t="shared" si="12"/>
        <v>-0.86505553856855255</v>
      </c>
      <c r="I447" s="96">
        <f t="shared" si="13"/>
        <v>1.9937309033976958E-4</v>
      </c>
      <c r="J447" s="97">
        <v>67.902698464499991</v>
      </c>
      <c r="K447" s="175">
        <v>9.834380952380954</v>
      </c>
    </row>
    <row r="448" spans="1:11" x14ac:dyDescent="0.2">
      <c r="A448" s="163" t="s">
        <v>3111</v>
      </c>
      <c r="B448" s="163" t="s">
        <v>2844</v>
      </c>
      <c r="C448" s="160" t="s">
        <v>2564</v>
      </c>
      <c r="D448" s="160" t="s">
        <v>172</v>
      </c>
      <c r="E448" s="160" t="s">
        <v>659</v>
      </c>
      <c r="F448" s="162">
        <v>2.96703582</v>
      </c>
      <c r="G448" s="162">
        <v>2.0172957999999999</v>
      </c>
      <c r="H448" s="56">
        <f t="shared" si="12"/>
        <v>0.47079859086604969</v>
      </c>
      <c r="I448" s="96">
        <f t="shared" si="13"/>
        <v>1.9819871865875215E-4</v>
      </c>
      <c r="J448" s="97">
        <v>1118</v>
      </c>
      <c r="K448" s="175">
        <v>16.321523809523811</v>
      </c>
    </row>
    <row r="449" spans="1:11" x14ac:dyDescent="0.2">
      <c r="A449" s="163" t="s">
        <v>1282</v>
      </c>
      <c r="B449" s="163" t="s">
        <v>285</v>
      </c>
      <c r="C449" s="160" t="s">
        <v>3214</v>
      </c>
      <c r="D449" s="160" t="s">
        <v>172</v>
      </c>
      <c r="E449" s="160" t="s">
        <v>173</v>
      </c>
      <c r="F449" s="162">
        <v>2.9605301099999997</v>
      </c>
      <c r="G449" s="162">
        <v>2.9003537700000002</v>
      </c>
      <c r="H449" s="56">
        <f t="shared" si="12"/>
        <v>2.0747931036012801E-2</v>
      </c>
      <c r="I449" s="96">
        <f t="shared" si="13"/>
        <v>1.9776413563913579E-4</v>
      </c>
      <c r="J449" s="97">
        <v>18.926657540000001</v>
      </c>
      <c r="K449" s="175">
        <v>19.49785714285715</v>
      </c>
    </row>
    <row r="450" spans="1:11" x14ac:dyDescent="0.2">
      <c r="A450" s="163" t="s">
        <v>2651</v>
      </c>
      <c r="B450" s="163" t="s">
        <v>2652</v>
      </c>
      <c r="C450" s="160" t="s">
        <v>2605</v>
      </c>
      <c r="D450" s="160" t="s">
        <v>172</v>
      </c>
      <c r="E450" s="160" t="s">
        <v>173</v>
      </c>
      <c r="F450" s="162">
        <v>2.9572077499999998</v>
      </c>
      <c r="G450" s="162">
        <v>3.9829290099999999</v>
      </c>
      <c r="H450" s="56">
        <f t="shared" si="12"/>
        <v>-0.2575293853906776</v>
      </c>
      <c r="I450" s="96">
        <f t="shared" si="13"/>
        <v>1.9754220117832328E-4</v>
      </c>
      <c r="J450" s="97">
        <v>552.17834679999999</v>
      </c>
      <c r="K450" s="175">
        <v>21.84423809523809</v>
      </c>
    </row>
    <row r="451" spans="1:11" x14ac:dyDescent="0.2">
      <c r="A451" s="163" t="s">
        <v>2784</v>
      </c>
      <c r="B451" s="163" t="s">
        <v>297</v>
      </c>
      <c r="C451" s="160" t="s">
        <v>1163</v>
      </c>
      <c r="D451" s="160" t="s">
        <v>171</v>
      </c>
      <c r="E451" s="160" t="s">
        <v>659</v>
      </c>
      <c r="F451" s="162">
        <v>2.9441045099999998</v>
      </c>
      <c r="G451" s="162">
        <v>3.3917176900000001</v>
      </c>
      <c r="H451" s="56">
        <f t="shared" si="12"/>
        <v>-0.1319724166075863</v>
      </c>
      <c r="I451" s="96">
        <f t="shared" si="13"/>
        <v>1.9666690154062695E-4</v>
      </c>
      <c r="J451" s="97">
        <v>172.19903490000002</v>
      </c>
      <c r="K451" s="175">
        <v>11.47742857142857</v>
      </c>
    </row>
    <row r="452" spans="1:11" x14ac:dyDescent="0.2">
      <c r="A452" s="163" t="s">
        <v>2456</v>
      </c>
      <c r="B452" s="163" t="s">
        <v>1151</v>
      </c>
      <c r="C452" s="160" t="s">
        <v>3213</v>
      </c>
      <c r="D452" s="160" t="s">
        <v>172</v>
      </c>
      <c r="E452" s="160" t="s">
        <v>659</v>
      </c>
      <c r="F452" s="162">
        <v>2.9187382400000002</v>
      </c>
      <c r="G452" s="162">
        <v>4.83955147</v>
      </c>
      <c r="H452" s="56">
        <f t="shared" si="12"/>
        <v>-0.39689901882580858</v>
      </c>
      <c r="I452" s="96">
        <f t="shared" si="13"/>
        <v>1.9497242849879091E-4</v>
      </c>
      <c r="J452" s="97">
        <v>463.50145283000001</v>
      </c>
      <c r="K452" s="175">
        <v>15.39266666666667</v>
      </c>
    </row>
    <row r="453" spans="1:11" x14ac:dyDescent="0.2">
      <c r="A453" s="163" t="s">
        <v>1528</v>
      </c>
      <c r="B453" s="163" t="s">
        <v>1529</v>
      </c>
      <c r="C453" s="160" t="s">
        <v>1163</v>
      </c>
      <c r="D453" s="160" t="s">
        <v>171</v>
      </c>
      <c r="E453" s="160" t="s">
        <v>659</v>
      </c>
      <c r="F453" s="162">
        <v>2.9011936600000001</v>
      </c>
      <c r="G453" s="162">
        <v>4.8159416900000007</v>
      </c>
      <c r="H453" s="56">
        <f t="shared" si="12"/>
        <v>-0.397585384801451</v>
      </c>
      <c r="I453" s="96">
        <f t="shared" si="13"/>
        <v>1.9380044626252454E-4</v>
      </c>
      <c r="J453" s="97">
        <v>18.79494583</v>
      </c>
      <c r="K453" s="175">
        <v>30.067190476190468</v>
      </c>
    </row>
    <row r="454" spans="1:11" x14ac:dyDescent="0.2">
      <c r="A454" s="163" t="s">
        <v>2882</v>
      </c>
      <c r="B454" s="163" t="s">
        <v>122</v>
      </c>
      <c r="C454" s="160" t="s">
        <v>2564</v>
      </c>
      <c r="D454" s="160" t="s">
        <v>171</v>
      </c>
      <c r="E454" s="160" t="s">
        <v>173</v>
      </c>
      <c r="F454" s="162">
        <v>2.89973006</v>
      </c>
      <c r="G454" s="162">
        <v>8.6114052300000008</v>
      </c>
      <c r="H454" s="56">
        <f t="shared" si="12"/>
        <v>-0.66326865563148052</v>
      </c>
      <c r="I454" s="96">
        <f t="shared" si="13"/>
        <v>1.9370267742445607E-4</v>
      </c>
      <c r="J454" s="97">
        <v>183.5732247748</v>
      </c>
      <c r="K454" s="175">
        <v>14.55861904761905</v>
      </c>
    </row>
    <row r="455" spans="1:11" x14ac:dyDescent="0.2">
      <c r="A455" s="163" t="s">
        <v>2527</v>
      </c>
      <c r="B455" s="163" t="s">
        <v>1676</v>
      </c>
      <c r="C455" s="160" t="s">
        <v>609</v>
      </c>
      <c r="D455" s="160" t="s">
        <v>583</v>
      </c>
      <c r="E455" s="160" t="s">
        <v>659</v>
      </c>
      <c r="F455" s="162">
        <v>2.8917126099999999</v>
      </c>
      <c r="G455" s="162">
        <v>7.5387642599999998</v>
      </c>
      <c r="H455" s="56">
        <f t="shared" ref="H455:H518" si="14">IF(ISERROR(F455/G455-1),"",IF((F455/G455-1)&gt;10000%,"",F455/G455-1))</f>
        <v>-0.61642087346554064</v>
      </c>
      <c r="I455" s="96">
        <f t="shared" ref="I455:I518" si="15">F455/$F$1244</f>
        <v>1.9316710980299385E-4</v>
      </c>
      <c r="J455" s="97">
        <v>339.23594217555649</v>
      </c>
      <c r="K455" s="175">
        <v>20.47428571428572</v>
      </c>
    </row>
    <row r="456" spans="1:11" x14ac:dyDescent="0.2">
      <c r="A456" s="163" t="s">
        <v>2462</v>
      </c>
      <c r="B456" s="163" t="s">
        <v>0</v>
      </c>
      <c r="C456" s="160" t="s">
        <v>3213</v>
      </c>
      <c r="D456" s="160" t="s">
        <v>172</v>
      </c>
      <c r="E456" s="160" t="s">
        <v>173</v>
      </c>
      <c r="F456" s="162">
        <v>2.87594466</v>
      </c>
      <c r="G456" s="162">
        <v>5.1196448399999994</v>
      </c>
      <c r="H456" s="56">
        <f t="shared" si="14"/>
        <v>-0.43825309179064065</v>
      </c>
      <c r="I456" s="96">
        <f t="shared" si="15"/>
        <v>1.9211380688537849E-4</v>
      </c>
      <c r="J456" s="97">
        <v>462.82250231</v>
      </c>
      <c r="K456" s="175">
        <v>27.62385714285714</v>
      </c>
    </row>
    <row r="457" spans="1:11" x14ac:dyDescent="0.2">
      <c r="A457" s="163" t="s">
        <v>3286</v>
      </c>
      <c r="B457" s="163" t="s">
        <v>3287</v>
      </c>
      <c r="C457" s="160" t="s">
        <v>2563</v>
      </c>
      <c r="D457" s="160" t="s">
        <v>171</v>
      </c>
      <c r="E457" s="160" t="s">
        <v>659</v>
      </c>
      <c r="F457" s="162">
        <v>2.8491020299999996</v>
      </c>
      <c r="G457" s="162">
        <v>0.44902610999999998</v>
      </c>
      <c r="H457" s="56">
        <f t="shared" si="14"/>
        <v>5.3450698446021319</v>
      </c>
      <c r="I457" s="96">
        <f t="shared" si="15"/>
        <v>1.903207126343522E-4</v>
      </c>
      <c r="J457" s="97">
        <v>38.681800000000003</v>
      </c>
      <c r="K457" s="175">
        <v>6.7087619047619054</v>
      </c>
    </row>
    <row r="458" spans="1:11" x14ac:dyDescent="0.2">
      <c r="A458" s="163" t="s">
        <v>1079</v>
      </c>
      <c r="B458" s="163" t="s">
        <v>1080</v>
      </c>
      <c r="C458" s="160" t="s">
        <v>3214</v>
      </c>
      <c r="D458" s="160" t="s">
        <v>172</v>
      </c>
      <c r="E458" s="160" t="s">
        <v>173</v>
      </c>
      <c r="F458" s="162">
        <v>2.8472569700000001</v>
      </c>
      <c r="G458" s="162">
        <v>1.3552515900000002</v>
      </c>
      <c r="H458" s="56">
        <f t="shared" si="14"/>
        <v>1.1009065704176741</v>
      </c>
      <c r="I458" s="96">
        <f t="shared" si="15"/>
        <v>1.9019746217495989E-4</v>
      </c>
      <c r="J458" s="97">
        <v>24.43596045</v>
      </c>
      <c r="K458" s="175">
        <v>13.88095238095238</v>
      </c>
    </row>
    <row r="459" spans="1:11" x14ac:dyDescent="0.2">
      <c r="A459" s="163" t="s">
        <v>3050</v>
      </c>
      <c r="B459" s="163" t="s">
        <v>248</v>
      </c>
      <c r="C459" s="160" t="s">
        <v>3212</v>
      </c>
      <c r="D459" s="160" t="s">
        <v>172</v>
      </c>
      <c r="E459" s="160" t="s">
        <v>659</v>
      </c>
      <c r="F459" s="162">
        <v>2.8462858799999999</v>
      </c>
      <c r="G459" s="162">
        <v>2.6853671600000002</v>
      </c>
      <c r="H459" s="56">
        <f t="shared" si="14"/>
        <v>5.9924289831562394E-2</v>
      </c>
      <c r="I459" s="96">
        <f t="shared" si="15"/>
        <v>1.9013259312538355E-4</v>
      </c>
      <c r="J459" s="97">
        <v>126.556367050497</v>
      </c>
      <c r="K459" s="175">
        <v>23.700333333333329</v>
      </c>
    </row>
    <row r="460" spans="1:11" x14ac:dyDescent="0.2">
      <c r="A460" s="163" t="s">
        <v>1966</v>
      </c>
      <c r="B460" s="163" t="s">
        <v>235</v>
      </c>
      <c r="C460" s="160" t="s">
        <v>3215</v>
      </c>
      <c r="D460" s="160" t="s">
        <v>171</v>
      </c>
      <c r="E460" s="160" t="s">
        <v>659</v>
      </c>
      <c r="F460" s="162">
        <v>2.83277885</v>
      </c>
      <c r="G460" s="162">
        <v>10.447275550000001</v>
      </c>
      <c r="H460" s="56">
        <f t="shared" si="14"/>
        <v>-0.72884999190052002</v>
      </c>
      <c r="I460" s="96">
        <f t="shared" si="15"/>
        <v>1.8923032021690033E-4</v>
      </c>
      <c r="J460" s="97">
        <v>479.99870714999997</v>
      </c>
      <c r="K460" s="175">
        <v>11.63861904761905</v>
      </c>
    </row>
    <row r="461" spans="1:11" x14ac:dyDescent="0.2">
      <c r="A461" s="163" t="s">
        <v>2717</v>
      </c>
      <c r="B461" s="163" t="s">
        <v>1805</v>
      </c>
      <c r="C461" s="160" t="s">
        <v>1973</v>
      </c>
      <c r="D461" s="160" t="s">
        <v>171</v>
      </c>
      <c r="E461" s="160" t="s">
        <v>659</v>
      </c>
      <c r="F461" s="162">
        <v>2.8295344</v>
      </c>
      <c r="G461" s="162">
        <v>2.2271648900000001</v>
      </c>
      <c r="H461" s="56">
        <f t="shared" si="14"/>
        <v>0.27046471175288689</v>
      </c>
      <c r="I461" s="96">
        <f t="shared" si="15"/>
        <v>1.8901359016314844E-4</v>
      </c>
      <c r="J461" s="97">
        <v>119.73057113</v>
      </c>
      <c r="K461" s="175">
        <v>15.86780952380952</v>
      </c>
    </row>
    <row r="462" spans="1:11" x14ac:dyDescent="0.2">
      <c r="A462" s="163" t="s">
        <v>3084</v>
      </c>
      <c r="B462" s="163" t="s">
        <v>82</v>
      </c>
      <c r="C462" s="160" t="s">
        <v>3212</v>
      </c>
      <c r="D462" s="160" t="s">
        <v>171</v>
      </c>
      <c r="E462" s="160" t="s">
        <v>659</v>
      </c>
      <c r="F462" s="162">
        <v>2.82021291</v>
      </c>
      <c r="G462" s="162">
        <v>1.5938183100000001</v>
      </c>
      <c r="H462" s="56">
        <f t="shared" si="14"/>
        <v>0.7694695137490295</v>
      </c>
      <c r="I462" s="96">
        <f t="shared" si="15"/>
        <v>1.8839091235065396E-4</v>
      </c>
      <c r="J462" s="97">
        <v>42.387519568999998</v>
      </c>
      <c r="K462" s="175">
        <v>10.088333333333329</v>
      </c>
    </row>
    <row r="463" spans="1:11" x14ac:dyDescent="0.2">
      <c r="A463" s="163" t="s">
        <v>2488</v>
      </c>
      <c r="B463" s="163" t="s">
        <v>1577</v>
      </c>
      <c r="C463" s="160" t="s">
        <v>3213</v>
      </c>
      <c r="D463" s="160" t="s">
        <v>172</v>
      </c>
      <c r="E463" s="160" t="s">
        <v>659</v>
      </c>
      <c r="F463" s="162">
        <v>2.7987897999999998</v>
      </c>
      <c r="G463" s="162">
        <v>1.6593754599999999</v>
      </c>
      <c r="H463" s="56">
        <f t="shared" si="14"/>
        <v>0.68665251925564808</v>
      </c>
      <c r="I463" s="96">
        <f t="shared" si="15"/>
        <v>1.8695984336150858E-4</v>
      </c>
      <c r="J463" s="97">
        <v>373.64623545000001</v>
      </c>
      <c r="K463" s="175">
        <v>38.994904761904763</v>
      </c>
    </row>
    <row r="464" spans="1:11" x14ac:dyDescent="0.2">
      <c r="A464" s="163" t="s">
        <v>1445</v>
      </c>
      <c r="B464" s="163" t="s">
        <v>53</v>
      </c>
      <c r="C464" s="160" t="s">
        <v>2563</v>
      </c>
      <c r="D464" s="160" t="s">
        <v>171</v>
      </c>
      <c r="E464" s="160" t="s">
        <v>659</v>
      </c>
      <c r="F464" s="162">
        <v>2.7896625299999998</v>
      </c>
      <c r="G464" s="162">
        <v>1.0389681899999998</v>
      </c>
      <c r="H464" s="56">
        <f t="shared" si="14"/>
        <v>1.6850317043874079</v>
      </c>
      <c r="I464" s="96">
        <f t="shared" si="15"/>
        <v>1.8635013949252983E-4</v>
      </c>
      <c r="J464" s="97">
        <v>1081.0460404200001</v>
      </c>
      <c r="K464" s="175">
        <v>8.7242857142857151</v>
      </c>
    </row>
    <row r="465" spans="1:11" x14ac:dyDescent="0.2">
      <c r="A465" s="163" t="s">
        <v>3030</v>
      </c>
      <c r="B465" s="163" t="s">
        <v>2094</v>
      </c>
      <c r="C465" s="160" t="s">
        <v>2564</v>
      </c>
      <c r="D465" s="160" t="s">
        <v>171</v>
      </c>
      <c r="E465" s="160" t="s">
        <v>659</v>
      </c>
      <c r="F465" s="162">
        <v>2.7728679700000001</v>
      </c>
      <c r="G465" s="162">
        <v>4.1160306599999998</v>
      </c>
      <c r="H465" s="56">
        <f t="shared" si="14"/>
        <v>-0.32632475337294986</v>
      </c>
      <c r="I465" s="96">
        <f t="shared" si="15"/>
        <v>1.8522825877575526E-4</v>
      </c>
      <c r="J465" s="97">
        <v>1059.3965624</v>
      </c>
      <c r="K465" s="175">
        <v>12.71742857142857</v>
      </c>
    </row>
    <row r="466" spans="1:11" x14ac:dyDescent="0.2">
      <c r="A466" s="163" t="s">
        <v>1313</v>
      </c>
      <c r="B466" s="163" t="s">
        <v>54</v>
      </c>
      <c r="C466" s="160" t="s">
        <v>2563</v>
      </c>
      <c r="D466" s="160" t="s">
        <v>171</v>
      </c>
      <c r="E466" s="160" t="s">
        <v>659</v>
      </c>
      <c r="F466" s="162">
        <v>2.7671173499999999</v>
      </c>
      <c r="G466" s="162">
        <v>1.9160311999999999</v>
      </c>
      <c r="H466" s="56">
        <f t="shared" si="14"/>
        <v>0.44419221879059179</v>
      </c>
      <c r="I466" s="96">
        <f t="shared" si="15"/>
        <v>1.8484411595287104E-4</v>
      </c>
      <c r="J466" s="97">
        <v>163.44650520000002</v>
      </c>
      <c r="K466" s="175">
        <v>18.697761904761901</v>
      </c>
    </row>
    <row r="467" spans="1:11" x14ac:dyDescent="0.2">
      <c r="A467" s="163" t="s">
        <v>1637</v>
      </c>
      <c r="B467" s="163" t="s">
        <v>1623</v>
      </c>
      <c r="C467" s="160" t="s">
        <v>2565</v>
      </c>
      <c r="D467" s="160" t="s">
        <v>172</v>
      </c>
      <c r="E467" s="160" t="s">
        <v>659</v>
      </c>
      <c r="F467" s="162">
        <v>2.7590665699999999</v>
      </c>
      <c r="G467" s="162">
        <v>6.2618987300000004</v>
      </c>
      <c r="H467" s="56">
        <f t="shared" si="14"/>
        <v>-0.55938818416502878</v>
      </c>
      <c r="I467" s="96">
        <f t="shared" si="15"/>
        <v>1.8430632187925466E-4</v>
      </c>
      <c r="J467" s="97">
        <v>268.33362094643661</v>
      </c>
      <c r="K467" s="175">
        <v>19.15876190476191</v>
      </c>
    </row>
    <row r="468" spans="1:11" x14ac:dyDescent="0.2">
      <c r="A468" s="163" t="s">
        <v>1246</v>
      </c>
      <c r="B468" s="163" t="s">
        <v>631</v>
      </c>
      <c r="C468" s="160" t="s">
        <v>609</v>
      </c>
      <c r="D468" s="160" t="s">
        <v>583</v>
      </c>
      <c r="E468" s="160" t="s">
        <v>173</v>
      </c>
      <c r="F468" s="162">
        <v>2.7566636299999998</v>
      </c>
      <c r="G468" s="162">
        <v>6.1420150199999997</v>
      </c>
      <c r="H468" s="56">
        <f t="shared" si="14"/>
        <v>-0.55117927568988589</v>
      </c>
      <c r="I468" s="96">
        <f t="shared" si="15"/>
        <v>1.8414580489937746E-4</v>
      </c>
      <c r="J468" s="97">
        <v>28.39792134</v>
      </c>
      <c r="K468" s="175">
        <v>12.12647619047619</v>
      </c>
    </row>
    <row r="469" spans="1:11" x14ac:dyDescent="0.2">
      <c r="A469" s="163" t="s">
        <v>3092</v>
      </c>
      <c r="B469" s="163" t="s">
        <v>264</v>
      </c>
      <c r="C469" s="160" t="s">
        <v>2564</v>
      </c>
      <c r="D469" s="160" t="s">
        <v>171</v>
      </c>
      <c r="E469" s="160" t="s">
        <v>659</v>
      </c>
      <c r="F469" s="162">
        <v>2.7234291000000002</v>
      </c>
      <c r="G469" s="162">
        <v>2.7233900000000002</v>
      </c>
      <c r="H469" s="56">
        <f t="shared" si="14"/>
        <v>1.4357106400408881E-5</v>
      </c>
      <c r="I469" s="96">
        <f t="shared" si="15"/>
        <v>1.8192573016457839E-4</v>
      </c>
      <c r="J469" s="97">
        <v>184.07789875949999</v>
      </c>
      <c r="K469" s="175">
        <v>35.382619047619038</v>
      </c>
    </row>
    <row r="470" spans="1:11" x14ac:dyDescent="0.2">
      <c r="A470" s="163" t="s">
        <v>2509</v>
      </c>
      <c r="B470" s="163" t="s">
        <v>1152</v>
      </c>
      <c r="C470" s="160" t="s">
        <v>3213</v>
      </c>
      <c r="D470" s="160" t="s">
        <v>172</v>
      </c>
      <c r="E470" s="160" t="s">
        <v>659</v>
      </c>
      <c r="F470" s="162">
        <v>2.7171896000000002</v>
      </c>
      <c r="G470" s="162">
        <v>0.38070610999999999</v>
      </c>
      <c r="H470" s="56">
        <f t="shared" si="14"/>
        <v>6.1372366469243174</v>
      </c>
      <c r="I470" s="96">
        <f t="shared" si="15"/>
        <v>1.8150893003809012E-4</v>
      </c>
      <c r="J470" s="97">
        <v>357.07243233999998</v>
      </c>
      <c r="K470" s="175">
        <v>20.870428571428569</v>
      </c>
    </row>
    <row r="471" spans="1:11" x14ac:dyDescent="0.2">
      <c r="A471" s="163" t="s">
        <v>3037</v>
      </c>
      <c r="B471" s="163" t="s">
        <v>1225</v>
      </c>
      <c r="C471" s="160" t="s">
        <v>3212</v>
      </c>
      <c r="D471" s="160" t="s">
        <v>171</v>
      </c>
      <c r="E471" s="160" t="s">
        <v>659</v>
      </c>
      <c r="F471" s="162">
        <v>2.6901466000000003</v>
      </c>
      <c r="G471" s="162">
        <v>4.1327336299999997</v>
      </c>
      <c r="H471" s="56">
        <f t="shared" si="14"/>
        <v>-0.34906363660316519</v>
      </c>
      <c r="I471" s="96">
        <f t="shared" si="15"/>
        <v>1.7970245102204351E-4</v>
      </c>
      <c r="J471" s="97">
        <v>113.90554825769999</v>
      </c>
      <c r="K471" s="175">
        <v>20.50242857142857</v>
      </c>
    </row>
    <row r="472" spans="1:11" x14ac:dyDescent="0.2">
      <c r="A472" s="163" t="s">
        <v>3072</v>
      </c>
      <c r="B472" s="163" t="s">
        <v>84</v>
      </c>
      <c r="C472" s="160" t="s">
        <v>3212</v>
      </c>
      <c r="D472" s="160" t="s">
        <v>171</v>
      </c>
      <c r="E472" s="160" t="s">
        <v>659</v>
      </c>
      <c r="F472" s="162">
        <v>2.6714438199999999</v>
      </c>
      <c r="G472" s="162">
        <v>1.92516007</v>
      </c>
      <c r="H472" s="56">
        <f t="shared" si="14"/>
        <v>0.38764763597034291</v>
      </c>
      <c r="I472" s="96">
        <f t="shared" si="15"/>
        <v>1.7845310074242451E-4</v>
      </c>
      <c r="J472" s="97">
        <v>9.2891588528</v>
      </c>
      <c r="K472" s="175">
        <v>10.384761904761911</v>
      </c>
    </row>
    <row r="473" spans="1:11" x14ac:dyDescent="0.2">
      <c r="A473" s="163" t="s">
        <v>1088</v>
      </c>
      <c r="B473" s="163" t="s">
        <v>452</v>
      </c>
      <c r="C473" s="160" t="s">
        <v>3214</v>
      </c>
      <c r="D473" s="160" t="s">
        <v>172</v>
      </c>
      <c r="E473" s="160" t="s">
        <v>173</v>
      </c>
      <c r="F473" s="162">
        <v>2.6620539300000003</v>
      </c>
      <c r="G473" s="162">
        <v>8.456609910000001</v>
      </c>
      <c r="H473" s="56">
        <f t="shared" si="14"/>
        <v>-0.68521027239862364</v>
      </c>
      <c r="I473" s="96">
        <f t="shared" si="15"/>
        <v>1.7782585379319605E-4</v>
      </c>
      <c r="J473" s="97">
        <v>51.65358091636665</v>
      </c>
      <c r="K473" s="175">
        <v>33.146999999999998</v>
      </c>
    </row>
    <row r="474" spans="1:11" x14ac:dyDescent="0.2">
      <c r="A474" s="163" t="s">
        <v>2875</v>
      </c>
      <c r="B474" s="163" t="s">
        <v>243</v>
      </c>
      <c r="C474" s="160" t="s">
        <v>2564</v>
      </c>
      <c r="D474" s="160" t="s">
        <v>171</v>
      </c>
      <c r="E474" s="160" t="s">
        <v>659</v>
      </c>
      <c r="F474" s="162">
        <v>2.65192827</v>
      </c>
      <c r="G474" s="162">
        <v>0.64464018999999995</v>
      </c>
      <c r="H474" s="56">
        <f t="shared" si="14"/>
        <v>3.1138115667284101</v>
      </c>
      <c r="I474" s="96">
        <f t="shared" si="15"/>
        <v>1.7714945722796204E-4</v>
      </c>
      <c r="J474" s="97">
        <v>884.41041359999997</v>
      </c>
      <c r="K474" s="175">
        <v>10.79871428571429</v>
      </c>
    </row>
    <row r="475" spans="1:11" x14ac:dyDescent="0.2">
      <c r="A475" s="163" t="s">
        <v>2760</v>
      </c>
      <c r="B475" s="163" t="s">
        <v>215</v>
      </c>
      <c r="C475" s="160" t="s">
        <v>1163</v>
      </c>
      <c r="D475" s="160" t="s">
        <v>171</v>
      </c>
      <c r="E475" s="160" t="s">
        <v>659</v>
      </c>
      <c r="F475" s="162">
        <v>2.6454498799999997</v>
      </c>
      <c r="G475" s="162">
        <v>6.45809693</v>
      </c>
      <c r="H475" s="56">
        <f t="shared" si="14"/>
        <v>-0.59036695969814135</v>
      </c>
      <c r="I475" s="96">
        <f t="shared" si="15"/>
        <v>1.767166991910295E-4</v>
      </c>
      <c r="J475" s="97">
        <v>80.924452989999992</v>
      </c>
      <c r="K475" s="175">
        <v>8.1392380952380954</v>
      </c>
    </row>
    <row r="476" spans="1:11" x14ac:dyDescent="0.2">
      <c r="A476" s="163" t="s">
        <v>1760</v>
      </c>
      <c r="B476" s="163" t="s">
        <v>1147</v>
      </c>
      <c r="C476" s="160" t="s">
        <v>1973</v>
      </c>
      <c r="D476" s="160" t="s">
        <v>171</v>
      </c>
      <c r="E476" s="160" t="s">
        <v>659</v>
      </c>
      <c r="F476" s="162">
        <v>2.6259907</v>
      </c>
      <c r="G476" s="162">
        <v>7.1734931299999998</v>
      </c>
      <c r="H476" s="56">
        <f t="shared" si="14"/>
        <v>-0.63393138427665852</v>
      </c>
      <c r="I476" s="96">
        <f t="shared" si="15"/>
        <v>1.7541682120635795E-4</v>
      </c>
      <c r="J476" s="97">
        <v>675.33598982000001</v>
      </c>
      <c r="K476" s="175">
        <v>11.393476190476189</v>
      </c>
    </row>
    <row r="477" spans="1:11" x14ac:dyDescent="0.2">
      <c r="A477" s="163" t="s">
        <v>3179</v>
      </c>
      <c r="B477" s="163" t="s">
        <v>2095</v>
      </c>
      <c r="C477" s="160" t="s">
        <v>2564</v>
      </c>
      <c r="D477" s="160" t="s">
        <v>171</v>
      </c>
      <c r="E477" s="160" t="s">
        <v>659</v>
      </c>
      <c r="F477" s="162">
        <v>2.6166878700000002</v>
      </c>
      <c r="G477" s="162">
        <v>0.60523709999999997</v>
      </c>
      <c r="H477" s="56">
        <f t="shared" si="14"/>
        <v>3.3234095695719912</v>
      </c>
      <c r="I477" s="96">
        <f t="shared" si="15"/>
        <v>1.7479538988642864E-4</v>
      </c>
      <c r="J477" s="97">
        <v>841.43998902305145</v>
      </c>
      <c r="K477" s="175">
        <v>16.713380952380948</v>
      </c>
    </row>
    <row r="478" spans="1:11" x14ac:dyDescent="0.2">
      <c r="A478" s="163" t="s">
        <v>2453</v>
      </c>
      <c r="B478" s="163" t="s">
        <v>662</v>
      </c>
      <c r="C478" s="160" t="s">
        <v>3213</v>
      </c>
      <c r="D478" s="160" t="s">
        <v>172</v>
      </c>
      <c r="E478" s="160" t="s">
        <v>173</v>
      </c>
      <c r="F478" s="162">
        <v>2.61010009</v>
      </c>
      <c r="G478" s="162">
        <v>11.14285666</v>
      </c>
      <c r="H478" s="56">
        <f t="shared" si="14"/>
        <v>-0.76576023818294359</v>
      </c>
      <c r="I478" s="96">
        <f t="shared" si="15"/>
        <v>1.7435532457073393E-4</v>
      </c>
      <c r="J478" s="97">
        <v>490.61234598000004</v>
      </c>
      <c r="K478" s="175">
        <v>27.94409523809524</v>
      </c>
    </row>
    <row r="479" spans="1:11" x14ac:dyDescent="0.2">
      <c r="A479" s="163" t="s">
        <v>2836</v>
      </c>
      <c r="B479" s="163" t="s">
        <v>1586</v>
      </c>
      <c r="C479" s="160" t="s">
        <v>2839</v>
      </c>
      <c r="D479" s="160" t="s">
        <v>172</v>
      </c>
      <c r="E479" s="160" t="s">
        <v>659</v>
      </c>
      <c r="F479" s="162">
        <v>2.6067055699999999</v>
      </c>
      <c r="G479" s="162">
        <v>1.8837237099999999</v>
      </c>
      <c r="H479" s="56">
        <f t="shared" si="14"/>
        <v>0.38380461856585124</v>
      </c>
      <c r="I479" s="96">
        <f t="shared" si="15"/>
        <v>1.7412856980426753E-4</v>
      </c>
      <c r="J479" s="97">
        <v>94.421400000000006</v>
      </c>
      <c r="K479" s="175">
        <v>40.94233333333333</v>
      </c>
    </row>
    <row r="480" spans="1:11" x14ac:dyDescent="0.2">
      <c r="A480" s="163" t="s">
        <v>3086</v>
      </c>
      <c r="B480" s="163" t="s">
        <v>1108</v>
      </c>
      <c r="C480" s="160" t="s">
        <v>3212</v>
      </c>
      <c r="D480" s="160" t="s">
        <v>172</v>
      </c>
      <c r="E480" s="160" t="s">
        <v>659</v>
      </c>
      <c r="F480" s="162">
        <v>2.5938748399999998</v>
      </c>
      <c r="G480" s="162">
        <v>2.78667533</v>
      </c>
      <c r="H480" s="56">
        <f t="shared" si="14"/>
        <v>-6.9186563617369856E-2</v>
      </c>
      <c r="I480" s="96">
        <f t="shared" si="15"/>
        <v>1.732714739012405E-4</v>
      </c>
      <c r="J480" s="97">
        <v>201.39148658160002</v>
      </c>
      <c r="K480" s="175">
        <v>38.323666666666668</v>
      </c>
    </row>
    <row r="481" spans="1:11" x14ac:dyDescent="0.2">
      <c r="A481" s="163" t="s">
        <v>1259</v>
      </c>
      <c r="B481" s="163" t="s">
        <v>183</v>
      </c>
      <c r="C481" s="160" t="s">
        <v>3215</v>
      </c>
      <c r="D481" s="160" t="s">
        <v>171</v>
      </c>
      <c r="E481" s="160" t="s">
        <v>659</v>
      </c>
      <c r="F481" s="162">
        <v>2.5879363500000001</v>
      </c>
      <c r="G481" s="162">
        <v>2.0436222000000002</v>
      </c>
      <c r="H481" s="56">
        <f t="shared" si="14"/>
        <v>0.26634773785487353</v>
      </c>
      <c r="I481" s="96">
        <f t="shared" si="15"/>
        <v>1.7287478131639407E-4</v>
      </c>
      <c r="J481" s="97">
        <v>81.760507459999999</v>
      </c>
      <c r="K481" s="175">
        <v>16.434904761904761</v>
      </c>
    </row>
    <row r="482" spans="1:11" x14ac:dyDescent="0.2">
      <c r="A482" s="163" t="s">
        <v>2436</v>
      </c>
      <c r="B482" s="163" t="s">
        <v>1745</v>
      </c>
      <c r="C482" s="160" t="s">
        <v>609</v>
      </c>
      <c r="D482" s="160" t="s">
        <v>172</v>
      </c>
      <c r="E482" s="160" t="s">
        <v>659</v>
      </c>
      <c r="F482" s="162">
        <v>2.5792917799999997</v>
      </c>
      <c r="G482" s="162">
        <v>5.5955253699999998</v>
      </c>
      <c r="H482" s="56">
        <f t="shared" si="14"/>
        <v>-0.53904385925427412</v>
      </c>
      <c r="I482" s="96">
        <f t="shared" si="15"/>
        <v>1.7229732192550746E-4</v>
      </c>
      <c r="J482" s="97">
        <v>684.2150493936274</v>
      </c>
      <c r="K482" s="175">
        <v>16.962190476190479</v>
      </c>
    </row>
    <row r="483" spans="1:11" x14ac:dyDescent="0.2">
      <c r="A483" s="163" t="s">
        <v>2894</v>
      </c>
      <c r="B483" s="163" t="s">
        <v>202</v>
      </c>
      <c r="C483" s="160" t="s">
        <v>2564</v>
      </c>
      <c r="D483" s="160" t="s">
        <v>171</v>
      </c>
      <c r="E483" s="160" t="s">
        <v>173</v>
      </c>
      <c r="F483" s="162">
        <v>2.5728118599999998</v>
      </c>
      <c r="G483" s="162">
        <v>2.03965123</v>
      </c>
      <c r="H483" s="56">
        <f t="shared" si="14"/>
        <v>0.26139794007821604</v>
      </c>
      <c r="I483" s="96">
        <f t="shared" si="15"/>
        <v>1.7186446168420062E-4</v>
      </c>
      <c r="J483" s="97">
        <v>839.02601520089991</v>
      </c>
      <c r="K483" s="175">
        <v>22.849095238095241</v>
      </c>
    </row>
    <row r="484" spans="1:11" x14ac:dyDescent="0.2">
      <c r="A484" s="163" t="s">
        <v>2867</v>
      </c>
      <c r="B484" s="163" t="s">
        <v>383</v>
      </c>
      <c r="C484" s="160" t="s">
        <v>2564</v>
      </c>
      <c r="D484" s="160" t="s">
        <v>171</v>
      </c>
      <c r="E484" s="160" t="s">
        <v>659</v>
      </c>
      <c r="F484" s="162">
        <v>2.5719764500000002</v>
      </c>
      <c r="G484" s="162">
        <v>1.66615486</v>
      </c>
      <c r="H484" s="56">
        <f t="shared" si="14"/>
        <v>0.54365990325773206</v>
      </c>
      <c r="I484" s="96">
        <f t="shared" si="15"/>
        <v>1.7180865609181832E-4</v>
      </c>
      <c r="J484" s="97">
        <v>105.71037277839999</v>
      </c>
      <c r="K484" s="175">
        <v>15.47857142857143</v>
      </c>
    </row>
    <row r="485" spans="1:11" x14ac:dyDescent="0.2">
      <c r="A485" s="163" t="s">
        <v>3094</v>
      </c>
      <c r="B485" s="163" t="s">
        <v>1292</v>
      </c>
      <c r="C485" s="160" t="s">
        <v>3212</v>
      </c>
      <c r="D485" s="160" t="s">
        <v>171</v>
      </c>
      <c r="E485" s="160" t="s">
        <v>659</v>
      </c>
      <c r="F485" s="162">
        <v>2.5675389399999999</v>
      </c>
      <c r="G485" s="162">
        <v>1.5548008899999999</v>
      </c>
      <c r="H485" s="56">
        <f t="shared" si="14"/>
        <v>0.651361892389964</v>
      </c>
      <c r="I485" s="96">
        <f t="shared" si="15"/>
        <v>1.7151222933818532E-4</v>
      </c>
      <c r="J485" s="97">
        <v>144.27630019872601</v>
      </c>
      <c r="K485" s="175">
        <v>39.709666666666671</v>
      </c>
    </row>
    <row r="486" spans="1:11" x14ac:dyDescent="0.2">
      <c r="A486" s="163" t="s">
        <v>2128</v>
      </c>
      <c r="B486" s="163" t="s">
        <v>1835</v>
      </c>
      <c r="C486" s="160" t="s">
        <v>609</v>
      </c>
      <c r="D486" s="160" t="s">
        <v>172</v>
      </c>
      <c r="E486" s="160" t="s">
        <v>173</v>
      </c>
      <c r="F486" s="162">
        <v>2.5657306200000001</v>
      </c>
      <c r="G486" s="162">
        <v>3.4671487700000001</v>
      </c>
      <c r="H486" s="56">
        <f t="shared" si="14"/>
        <v>-0.25998831022183111</v>
      </c>
      <c r="I486" s="96">
        <f t="shared" si="15"/>
        <v>1.713914331197814E-4</v>
      </c>
      <c r="J486" s="97">
        <v>371.38230113385328</v>
      </c>
      <c r="K486" s="175">
        <v>22.069285714285709</v>
      </c>
    </row>
    <row r="487" spans="1:11" x14ac:dyDescent="0.2">
      <c r="A487" s="163" t="s">
        <v>2414</v>
      </c>
      <c r="B487" s="163" t="s">
        <v>1666</v>
      </c>
      <c r="C487" s="160" t="s">
        <v>609</v>
      </c>
      <c r="D487" s="160" t="s">
        <v>583</v>
      </c>
      <c r="E487" s="160" t="s">
        <v>173</v>
      </c>
      <c r="F487" s="162">
        <v>2.5620557900000001</v>
      </c>
      <c r="G487" s="162">
        <v>5.6953292199999996</v>
      </c>
      <c r="H487" s="56">
        <f t="shared" si="14"/>
        <v>-0.55014790347800124</v>
      </c>
      <c r="I487" s="96">
        <f t="shared" si="15"/>
        <v>1.7114595357673739E-4</v>
      </c>
      <c r="J487" s="97">
        <v>227.99149963167505</v>
      </c>
      <c r="K487" s="175">
        <v>8.2947619047619039</v>
      </c>
    </row>
    <row r="488" spans="1:11" x14ac:dyDescent="0.2">
      <c r="A488" s="163" t="s">
        <v>1983</v>
      </c>
      <c r="B488" s="163" t="s">
        <v>236</v>
      </c>
      <c r="C488" s="160" t="s">
        <v>3215</v>
      </c>
      <c r="D488" s="160" t="s">
        <v>171</v>
      </c>
      <c r="E488" s="160" t="s">
        <v>659</v>
      </c>
      <c r="F488" s="162">
        <v>2.5533829700000004</v>
      </c>
      <c r="G488" s="162">
        <v>0.38052883000000004</v>
      </c>
      <c r="H488" s="56">
        <f t="shared" si="14"/>
        <v>5.7100907176993658</v>
      </c>
      <c r="I488" s="96">
        <f t="shared" si="15"/>
        <v>1.7056660707893951E-4</v>
      </c>
      <c r="J488" s="97">
        <v>232.91296396173519</v>
      </c>
      <c r="K488" s="175">
        <v>14.296714285714289</v>
      </c>
    </row>
    <row r="489" spans="1:11" x14ac:dyDescent="0.2">
      <c r="A489" s="163" t="s">
        <v>2428</v>
      </c>
      <c r="B489" s="163" t="s">
        <v>1743</v>
      </c>
      <c r="C489" s="160" t="s">
        <v>609</v>
      </c>
      <c r="D489" s="160" t="s">
        <v>172</v>
      </c>
      <c r="E489" s="160" t="s">
        <v>659</v>
      </c>
      <c r="F489" s="162">
        <v>2.55049277</v>
      </c>
      <c r="G489" s="162">
        <v>4.8334549100000004</v>
      </c>
      <c r="H489" s="56">
        <f t="shared" si="14"/>
        <v>-0.47232511371457075</v>
      </c>
      <c r="I489" s="96">
        <f t="shared" si="15"/>
        <v>1.7037354101185454E-4</v>
      </c>
      <c r="J489" s="97">
        <v>174.02159282889158</v>
      </c>
      <c r="K489" s="175">
        <v>19.09061904761905</v>
      </c>
    </row>
    <row r="490" spans="1:11" x14ac:dyDescent="0.2">
      <c r="A490" s="163" t="s">
        <v>1560</v>
      </c>
      <c r="B490" s="163" t="s">
        <v>156</v>
      </c>
      <c r="C490" s="160" t="s">
        <v>2563</v>
      </c>
      <c r="D490" s="160" t="s">
        <v>171</v>
      </c>
      <c r="E490" s="160" t="s">
        <v>659</v>
      </c>
      <c r="F490" s="162">
        <v>2.5497002400000004</v>
      </c>
      <c r="G490" s="162">
        <v>2.1592468</v>
      </c>
      <c r="H490" s="56">
        <f t="shared" si="14"/>
        <v>0.18082853706209057</v>
      </c>
      <c r="I490" s="96">
        <f t="shared" si="15"/>
        <v>1.7032059981396278E-4</v>
      </c>
      <c r="J490" s="97">
        <v>56.174529</v>
      </c>
      <c r="K490" s="175">
        <v>12.737190476190481</v>
      </c>
    </row>
    <row r="491" spans="1:11" x14ac:dyDescent="0.2">
      <c r="A491" s="163" t="s">
        <v>2159</v>
      </c>
      <c r="B491" s="163" t="s">
        <v>1869</v>
      </c>
      <c r="C491" s="160" t="s">
        <v>609</v>
      </c>
      <c r="D491" s="160" t="s">
        <v>583</v>
      </c>
      <c r="E491" s="160" t="s">
        <v>173</v>
      </c>
      <c r="F491" s="162">
        <v>2.5439346600000001</v>
      </c>
      <c r="G491" s="162">
        <v>1.5868188799999998</v>
      </c>
      <c r="H491" s="56">
        <f t="shared" si="14"/>
        <v>0.60316636767014042</v>
      </c>
      <c r="I491" s="96">
        <f t="shared" si="15"/>
        <v>1.699354576594186E-4</v>
      </c>
      <c r="J491" s="97">
        <v>263.03963813999997</v>
      </c>
      <c r="K491" s="175">
        <v>6.2647619047619054</v>
      </c>
    </row>
    <row r="492" spans="1:11" x14ac:dyDescent="0.2">
      <c r="A492" s="163" t="s">
        <v>3058</v>
      </c>
      <c r="B492" s="163" t="s">
        <v>1795</v>
      </c>
      <c r="C492" s="160" t="s">
        <v>3212</v>
      </c>
      <c r="D492" s="160" t="s">
        <v>583</v>
      </c>
      <c r="E492" s="160" t="s">
        <v>659</v>
      </c>
      <c r="F492" s="162">
        <v>2.5281646800000002</v>
      </c>
      <c r="G492" s="162">
        <v>8.0516663800000003</v>
      </c>
      <c r="H492" s="56">
        <f t="shared" si="14"/>
        <v>-0.68600727344095447</v>
      </c>
      <c r="I492" s="96">
        <f t="shared" si="15"/>
        <v>1.6888201913730659E-4</v>
      </c>
      <c r="J492" s="97">
        <v>181.00473340338598</v>
      </c>
      <c r="K492" s="175">
        <v>21.231619047619049</v>
      </c>
    </row>
    <row r="493" spans="1:11" x14ac:dyDescent="0.2">
      <c r="A493" s="163" t="s">
        <v>1770</v>
      </c>
      <c r="B493" s="163" t="s">
        <v>35</v>
      </c>
      <c r="C493" s="160" t="s">
        <v>3214</v>
      </c>
      <c r="D493" s="160" t="s">
        <v>172</v>
      </c>
      <c r="E493" s="160" t="s">
        <v>173</v>
      </c>
      <c r="F493" s="162">
        <v>2.5081155099999997</v>
      </c>
      <c r="G493" s="162">
        <v>3.63884827</v>
      </c>
      <c r="H493" s="56">
        <f t="shared" si="14"/>
        <v>-0.31073918891374941</v>
      </c>
      <c r="I493" s="96">
        <f t="shared" si="15"/>
        <v>1.6754272967629445E-4</v>
      </c>
      <c r="J493" s="97">
        <v>43.952468240000002</v>
      </c>
      <c r="K493" s="175">
        <v>2.499190476190476</v>
      </c>
    </row>
    <row r="494" spans="1:11" x14ac:dyDescent="0.2">
      <c r="A494" s="163" t="s">
        <v>2443</v>
      </c>
      <c r="B494" s="163" t="s">
        <v>1019</v>
      </c>
      <c r="C494" s="160" t="s">
        <v>3213</v>
      </c>
      <c r="D494" s="160" t="s">
        <v>172</v>
      </c>
      <c r="E494" s="160" t="s">
        <v>173</v>
      </c>
      <c r="F494" s="162">
        <v>2.4975539700000002</v>
      </c>
      <c r="G494" s="162">
        <v>2.1360294100000004</v>
      </c>
      <c r="H494" s="56">
        <f t="shared" si="14"/>
        <v>0.16925074079387326</v>
      </c>
      <c r="I494" s="96">
        <f t="shared" si="15"/>
        <v>1.6683721622042283E-4</v>
      </c>
      <c r="J494" s="97">
        <v>423.50014544474993</v>
      </c>
      <c r="K494" s="175">
        <v>31.789904761904761</v>
      </c>
    </row>
    <row r="495" spans="1:11" x14ac:dyDescent="0.2">
      <c r="A495" s="163" t="s">
        <v>2542</v>
      </c>
      <c r="B495" s="161" t="s">
        <v>2271</v>
      </c>
      <c r="C495" s="160" t="s">
        <v>609</v>
      </c>
      <c r="D495" s="160" t="s">
        <v>583</v>
      </c>
      <c r="E495" s="160" t="s">
        <v>173</v>
      </c>
      <c r="F495" s="162">
        <v>2.4881428399999996</v>
      </c>
      <c r="G495" s="162">
        <v>0.66379420999999994</v>
      </c>
      <c r="H495" s="56">
        <f t="shared" si="14"/>
        <v>2.7483647831155378</v>
      </c>
      <c r="I495" s="96">
        <f t="shared" si="15"/>
        <v>1.6620855043399796E-4</v>
      </c>
      <c r="J495" s="97">
        <v>355.24936418741373</v>
      </c>
      <c r="K495" s="175">
        <v>9.9738095238095248</v>
      </c>
    </row>
    <row r="496" spans="1:11" x14ac:dyDescent="0.2">
      <c r="A496" s="163" t="s">
        <v>1165</v>
      </c>
      <c r="B496" s="163" t="s">
        <v>364</v>
      </c>
      <c r="C496" s="160" t="s">
        <v>1163</v>
      </c>
      <c r="D496" s="160" t="s">
        <v>171</v>
      </c>
      <c r="E496" s="160" t="s">
        <v>659</v>
      </c>
      <c r="F496" s="162">
        <v>2.4788772000000003</v>
      </c>
      <c r="G496" s="162">
        <v>5.9214453499999999</v>
      </c>
      <c r="H496" s="56">
        <f t="shared" si="14"/>
        <v>-0.58137294976470555</v>
      </c>
      <c r="I496" s="96">
        <f t="shared" si="15"/>
        <v>1.6558960341516717E-4</v>
      </c>
      <c r="J496" s="97">
        <v>63.636334140000002</v>
      </c>
      <c r="K496" s="175">
        <v>13.43119047619048</v>
      </c>
    </row>
    <row r="497" spans="1:11" x14ac:dyDescent="0.2">
      <c r="A497" s="163" t="s">
        <v>2492</v>
      </c>
      <c r="B497" s="163" t="s">
        <v>1384</v>
      </c>
      <c r="C497" s="160" t="s">
        <v>3215</v>
      </c>
      <c r="D497" s="160" t="s">
        <v>171</v>
      </c>
      <c r="E497" s="160" t="s">
        <v>173</v>
      </c>
      <c r="F497" s="162">
        <v>2.4774618500000001</v>
      </c>
      <c r="G497" s="162">
        <v>1.4097149199999999</v>
      </c>
      <c r="H497" s="56">
        <f t="shared" si="14"/>
        <v>0.75742046484121794</v>
      </c>
      <c r="I497" s="96">
        <f t="shared" si="15"/>
        <v>1.6549505768890301E-4</v>
      </c>
      <c r="J497" s="97">
        <v>559.6479482040304</v>
      </c>
      <c r="K497" s="175">
        <v>33.68152380952381</v>
      </c>
    </row>
    <row r="498" spans="1:11" x14ac:dyDescent="0.2">
      <c r="A498" s="163" t="s">
        <v>1758</v>
      </c>
      <c r="B498" s="163" t="s">
        <v>1630</v>
      </c>
      <c r="C498" s="160" t="s">
        <v>1973</v>
      </c>
      <c r="D498" s="160" t="s">
        <v>172</v>
      </c>
      <c r="E498" s="160" t="s">
        <v>659</v>
      </c>
      <c r="F498" s="162">
        <v>2.4615389700000003</v>
      </c>
      <c r="G498" s="162">
        <v>2.92891214</v>
      </c>
      <c r="H498" s="56">
        <f t="shared" si="14"/>
        <v>-0.15957227382040884</v>
      </c>
      <c r="I498" s="96">
        <f t="shared" si="15"/>
        <v>1.6443140540938416E-4</v>
      </c>
      <c r="J498" s="97">
        <v>443.99127618</v>
      </c>
      <c r="K498" s="175">
        <v>10.63604761904762</v>
      </c>
    </row>
    <row r="499" spans="1:11" x14ac:dyDescent="0.2">
      <c r="A499" s="163" t="s">
        <v>2635</v>
      </c>
      <c r="B499" s="163" t="s">
        <v>2636</v>
      </c>
      <c r="C499" s="160" t="s">
        <v>2605</v>
      </c>
      <c r="D499" s="160" t="s">
        <v>172</v>
      </c>
      <c r="E499" s="160" t="s">
        <v>173</v>
      </c>
      <c r="F499" s="162">
        <v>2.45111211</v>
      </c>
      <c r="G499" s="162">
        <v>6.2927045999999995</v>
      </c>
      <c r="H499" s="56">
        <f t="shared" si="14"/>
        <v>-0.61048352563697339</v>
      </c>
      <c r="I499" s="96">
        <f t="shared" si="15"/>
        <v>1.6373488861046184E-4</v>
      </c>
      <c r="J499" s="97">
        <v>28.878475510000001</v>
      </c>
      <c r="K499" s="175">
        <v>16.489714285714289</v>
      </c>
    </row>
    <row r="500" spans="1:11" x14ac:dyDescent="0.2">
      <c r="A500" s="163" t="s">
        <v>2812</v>
      </c>
      <c r="B500" s="163" t="s">
        <v>334</v>
      </c>
      <c r="C500" s="160" t="s">
        <v>1163</v>
      </c>
      <c r="D500" s="160" t="s">
        <v>172</v>
      </c>
      <c r="E500" s="160" t="s">
        <v>659</v>
      </c>
      <c r="F500" s="162">
        <v>2.4297002200000004</v>
      </c>
      <c r="G500" s="162">
        <v>2.4324669000000001</v>
      </c>
      <c r="H500" s="56">
        <f t="shared" si="14"/>
        <v>-1.137396771976551E-3</v>
      </c>
      <c r="I500" s="96">
        <f t="shared" si="15"/>
        <v>1.6230456912006149E-4</v>
      </c>
      <c r="J500" s="97">
        <v>28.046148339999998</v>
      </c>
      <c r="K500" s="175">
        <v>20.741190476190479</v>
      </c>
    </row>
    <row r="501" spans="1:11" x14ac:dyDescent="0.2">
      <c r="A501" s="163" t="s">
        <v>1167</v>
      </c>
      <c r="B501" s="163" t="s">
        <v>710</v>
      </c>
      <c r="C501" s="160" t="s">
        <v>1163</v>
      </c>
      <c r="D501" s="160" t="s">
        <v>172</v>
      </c>
      <c r="E501" s="160" t="s">
        <v>173</v>
      </c>
      <c r="F501" s="162">
        <v>2.4204569999999999</v>
      </c>
      <c r="G501" s="162">
        <v>3.5459766200000002</v>
      </c>
      <c r="H501" s="56">
        <f t="shared" si="14"/>
        <v>-0.31740751296888137</v>
      </c>
      <c r="I501" s="96">
        <f t="shared" si="15"/>
        <v>1.6168711976271565E-4</v>
      </c>
      <c r="J501" s="97">
        <v>63.283671159999997</v>
      </c>
      <c r="K501" s="175">
        <v>17.335285714285721</v>
      </c>
    </row>
    <row r="502" spans="1:11" x14ac:dyDescent="0.2">
      <c r="A502" s="163" t="s">
        <v>3080</v>
      </c>
      <c r="B502" s="163" t="s">
        <v>369</v>
      </c>
      <c r="C502" s="160" t="s">
        <v>2564</v>
      </c>
      <c r="D502" s="160" t="s">
        <v>171</v>
      </c>
      <c r="E502" s="160" t="s">
        <v>173</v>
      </c>
      <c r="F502" s="162">
        <v>2.3959340199999999</v>
      </c>
      <c r="G502" s="162">
        <v>1.7915905000000001</v>
      </c>
      <c r="H502" s="56">
        <f t="shared" si="14"/>
        <v>0.33732235128507315</v>
      </c>
      <c r="I502" s="96">
        <f t="shared" si="15"/>
        <v>1.6004897869918976E-4</v>
      </c>
      <c r="J502" s="97">
        <v>126.74100099999998</v>
      </c>
      <c r="K502" s="175">
        <v>19.675380952380952</v>
      </c>
    </row>
    <row r="503" spans="1:11" x14ac:dyDescent="0.2">
      <c r="A503" s="163" t="s">
        <v>2437</v>
      </c>
      <c r="B503" s="163" t="s">
        <v>445</v>
      </c>
      <c r="C503" s="160" t="s">
        <v>609</v>
      </c>
      <c r="D503" s="160" t="s">
        <v>172</v>
      </c>
      <c r="E503" s="160" t="s">
        <v>173</v>
      </c>
      <c r="F503" s="162">
        <v>2.3717412799999997</v>
      </c>
      <c r="G503" s="162">
        <v>3.4659399799999999</v>
      </c>
      <c r="H503" s="56">
        <f t="shared" si="14"/>
        <v>-0.3157004178704792</v>
      </c>
      <c r="I503" s="96">
        <f t="shared" si="15"/>
        <v>1.5843289774845678E-4</v>
      </c>
      <c r="J503" s="97">
        <v>11.90206884</v>
      </c>
      <c r="K503" s="175">
        <v>18.761476190476191</v>
      </c>
    </row>
    <row r="504" spans="1:11" x14ac:dyDescent="0.2">
      <c r="A504" s="163" t="s">
        <v>2901</v>
      </c>
      <c r="B504" s="163" t="s">
        <v>411</v>
      </c>
      <c r="C504" s="160" t="s">
        <v>2564</v>
      </c>
      <c r="D504" s="160" t="s">
        <v>171</v>
      </c>
      <c r="E504" s="160" t="s">
        <v>659</v>
      </c>
      <c r="F504" s="162">
        <v>2.3640885699999998</v>
      </c>
      <c r="G504" s="162">
        <v>1.4292997599999999</v>
      </c>
      <c r="H504" s="56">
        <f t="shared" si="14"/>
        <v>0.65401872732421085</v>
      </c>
      <c r="I504" s="96">
        <f t="shared" si="15"/>
        <v>1.5792169484822791E-4</v>
      </c>
      <c r="J504" s="97">
        <v>42.394614702199995</v>
      </c>
      <c r="K504" s="175">
        <v>11.06747619047619</v>
      </c>
    </row>
    <row r="505" spans="1:11" x14ac:dyDescent="0.2">
      <c r="A505" s="163" t="s">
        <v>3090</v>
      </c>
      <c r="B505" s="163" t="s">
        <v>1794</v>
      </c>
      <c r="C505" s="160" t="s">
        <v>3212</v>
      </c>
      <c r="D505" s="160" t="s">
        <v>172</v>
      </c>
      <c r="E505" s="160" t="s">
        <v>659</v>
      </c>
      <c r="F505" s="162">
        <v>2.3617950099999998</v>
      </c>
      <c r="G505" s="162">
        <v>4.5770907000000003</v>
      </c>
      <c r="H505" s="56">
        <f t="shared" si="14"/>
        <v>-0.48399645871120722</v>
      </c>
      <c r="I505" s="96">
        <f t="shared" si="15"/>
        <v>1.5776848447911042E-4</v>
      </c>
      <c r="J505" s="97">
        <v>122.71542158259899</v>
      </c>
      <c r="K505" s="175">
        <v>21.581571428571429</v>
      </c>
    </row>
    <row r="506" spans="1:11" x14ac:dyDescent="0.2">
      <c r="A506" s="163" t="s">
        <v>3060</v>
      </c>
      <c r="B506" s="163" t="s">
        <v>843</v>
      </c>
      <c r="C506" s="160" t="s">
        <v>3212</v>
      </c>
      <c r="D506" s="160" t="s">
        <v>583</v>
      </c>
      <c r="E506" s="160" t="s">
        <v>173</v>
      </c>
      <c r="F506" s="162">
        <v>2.3608577200000003</v>
      </c>
      <c r="G506" s="162">
        <v>2.54591016</v>
      </c>
      <c r="H506" s="56">
        <f t="shared" si="14"/>
        <v>-7.2686162657051412E-2</v>
      </c>
      <c r="I506" s="96">
        <f t="shared" si="15"/>
        <v>1.5770587327780327E-4</v>
      </c>
      <c r="J506" s="97">
        <v>41.683668007700007</v>
      </c>
      <c r="K506" s="175">
        <v>11.27052380952381</v>
      </c>
    </row>
    <row r="507" spans="1:11" x14ac:dyDescent="0.2">
      <c r="A507" s="163" t="s">
        <v>2213</v>
      </c>
      <c r="B507" s="163" t="s">
        <v>1830</v>
      </c>
      <c r="C507" s="160" t="s">
        <v>609</v>
      </c>
      <c r="D507" s="160" t="s">
        <v>172</v>
      </c>
      <c r="E507" s="160" t="s">
        <v>173</v>
      </c>
      <c r="F507" s="162">
        <v>2.3578102900000002</v>
      </c>
      <c r="G507" s="162">
        <v>2.08381631</v>
      </c>
      <c r="H507" s="56">
        <f t="shared" si="14"/>
        <v>0.13148662801281175</v>
      </c>
      <c r="I507" s="96">
        <f t="shared" si="15"/>
        <v>1.5750230420825213E-4</v>
      </c>
      <c r="J507" s="97">
        <v>301.76518085180243</v>
      </c>
      <c r="K507" s="175">
        <v>20.2</v>
      </c>
    </row>
    <row r="508" spans="1:11" x14ac:dyDescent="0.2">
      <c r="A508" s="163" t="s">
        <v>3093</v>
      </c>
      <c r="B508" s="163" t="s">
        <v>81</v>
      </c>
      <c r="C508" s="160" t="s">
        <v>3212</v>
      </c>
      <c r="D508" s="160" t="s">
        <v>171</v>
      </c>
      <c r="E508" s="160" t="s">
        <v>659</v>
      </c>
      <c r="F508" s="162">
        <v>2.3568881500000001</v>
      </c>
      <c r="G508" s="162">
        <v>2.2106113299999999</v>
      </c>
      <c r="H508" s="56">
        <f t="shared" si="14"/>
        <v>6.6170302311804541E-2</v>
      </c>
      <c r="I508" s="96">
        <f t="shared" si="15"/>
        <v>1.5744070503065138E-4</v>
      </c>
      <c r="J508" s="97">
        <v>50.936342536799998</v>
      </c>
      <c r="K508" s="175">
        <v>14.05590476190476</v>
      </c>
    </row>
    <row r="509" spans="1:11" x14ac:dyDescent="0.2">
      <c r="A509" s="163" t="s">
        <v>2479</v>
      </c>
      <c r="B509" s="163" t="s">
        <v>1021</v>
      </c>
      <c r="C509" s="160" t="s">
        <v>3213</v>
      </c>
      <c r="D509" s="160" t="s">
        <v>172</v>
      </c>
      <c r="E509" s="160" t="s">
        <v>173</v>
      </c>
      <c r="F509" s="162">
        <v>2.34770762</v>
      </c>
      <c r="G509" s="162">
        <v>2.3741414199999999</v>
      </c>
      <c r="H509" s="56">
        <f t="shared" si="14"/>
        <v>-1.113404609233426E-2</v>
      </c>
      <c r="I509" s="96">
        <f t="shared" si="15"/>
        <v>1.5682744338064265E-4</v>
      </c>
      <c r="J509" s="97">
        <v>188.29140587217697</v>
      </c>
      <c r="K509" s="175">
        <v>23.114000000000001</v>
      </c>
    </row>
    <row r="510" spans="1:11" x14ac:dyDescent="0.2">
      <c r="A510" s="163" t="s">
        <v>2155</v>
      </c>
      <c r="B510" s="163" t="s">
        <v>1880</v>
      </c>
      <c r="C510" s="160" t="s">
        <v>609</v>
      </c>
      <c r="D510" s="160" t="s">
        <v>583</v>
      </c>
      <c r="E510" s="160" t="s">
        <v>173</v>
      </c>
      <c r="F510" s="162">
        <v>2.3393058399999997</v>
      </c>
      <c r="G510" s="162">
        <v>5.6266139999999999E-2</v>
      </c>
      <c r="H510" s="56">
        <f t="shared" si="14"/>
        <v>40.575729915007493</v>
      </c>
      <c r="I510" s="96">
        <f t="shared" si="15"/>
        <v>1.5626620242115439E-4</v>
      </c>
      <c r="J510" s="97">
        <v>88.29789796</v>
      </c>
      <c r="K510" s="175">
        <v>9.7744285714285724</v>
      </c>
    </row>
    <row r="511" spans="1:11" x14ac:dyDescent="0.2">
      <c r="A511" s="163" t="s">
        <v>2999</v>
      </c>
      <c r="B511" s="163" t="s">
        <v>2681</v>
      </c>
      <c r="C511" s="160" t="s">
        <v>2564</v>
      </c>
      <c r="D511" s="160" t="s">
        <v>172</v>
      </c>
      <c r="E511" s="160" t="s">
        <v>659</v>
      </c>
      <c r="F511" s="162">
        <v>2.3335199500000003</v>
      </c>
      <c r="G511" s="162">
        <v>1.35111453</v>
      </c>
      <c r="H511" s="56">
        <f t="shared" si="14"/>
        <v>0.72710743477830886</v>
      </c>
      <c r="I511" s="96">
        <f t="shared" si="15"/>
        <v>1.5587970355364144E-4</v>
      </c>
      <c r="J511" s="97">
        <v>781.33619982000005</v>
      </c>
      <c r="K511" s="175">
        <v>3.8920952380952389</v>
      </c>
    </row>
    <row r="512" spans="1:11" x14ac:dyDescent="0.2">
      <c r="A512" s="163" t="s">
        <v>2819</v>
      </c>
      <c r="B512" s="163" t="s">
        <v>353</v>
      </c>
      <c r="C512" s="160" t="s">
        <v>1163</v>
      </c>
      <c r="D512" s="160" t="s">
        <v>172</v>
      </c>
      <c r="E512" s="160" t="s">
        <v>173</v>
      </c>
      <c r="F512" s="162">
        <v>2.3280062799999999</v>
      </c>
      <c r="G512" s="162">
        <v>6.1117943600000002</v>
      </c>
      <c r="H512" s="56">
        <f t="shared" si="14"/>
        <v>-0.61909610453582076</v>
      </c>
      <c r="I512" s="96">
        <f t="shared" si="15"/>
        <v>1.555113890487268E-4</v>
      </c>
      <c r="J512" s="97">
        <v>54.596835210000002</v>
      </c>
      <c r="K512" s="175">
        <v>19.93419047619048</v>
      </c>
    </row>
    <row r="513" spans="1:11" x14ac:dyDescent="0.2">
      <c r="A513" s="163" t="s">
        <v>2129</v>
      </c>
      <c r="B513" s="163" t="s">
        <v>1875</v>
      </c>
      <c r="C513" s="160" t="s">
        <v>609</v>
      </c>
      <c r="D513" s="160" t="s">
        <v>172</v>
      </c>
      <c r="E513" s="160" t="s">
        <v>173</v>
      </c>
      <c r="F513" s="162">
        <v>2.3268930299999999</v>
      </c>
      <c r="G513" s="162">
        <v>1.10994913</v>
      </c>
      <c r="H513" s="56">
        <f t="shared" si="14"/>
        <v>1.0963961024051616</v>
      </c>
      <c r="I513" s="96">
        <f t="shared" si="15"/>
        <v>1.5543702367637116E-4</v>
      </c>
      <c r="J513" s="97">
        <v>299.39304428624541</v>
      </c>
      <c r="K513" s="175">
        <v>25.418761904761901</v>
      </c>
    </row>
    <row r="514" spans="1:11" x14ac:dyDescent="0.2">
      <c r="A514" s="163" t="s">
        <v>3033</v>
      </c>
      <c r="B514" s="163" t="s">
        <v>1792</v>
      </c>
      <c r="C514" s="160" t="s">
        <v>3212</v>
      </c>
      <c r="D514" s="160" t="s">
        <v>172</v>
      </c>
      <c r="E514" s="160" t="s">
        <v>659</v>
      </c>
      <c r="F514" s="162">
        <v>2.32417535</v>
      </c>
      <c r="G514" s="162">
        <v>6.1694569800000005</v>
      </c>
      <c r="H514" s="56">
        <f t="shared" si="14"/>
        <v>-0.62327716077209772</v>
      </c>
      <c r="I514" s="96">
        <f t="shared" si="15"/>
        <v>1.5525548198749311E-4</v>
      </c>
      <c r="J514" s="97">
        <v>337.397580535158</v>
      </c>
      <c r="K514" s="175">
        <v>25.55866666666666</v>
      </c>
    </row>
    <row r="515" spans="1:11" x14ac:dyDescent="0.2">
      <c r="A515" s="163" t="s">
        <v>3027</v>
      </c>
      <c r="B515" s="163" t="s">
        <v>1110</v>
      </c>
      <c r="C515" s="160" t="s">
        <v>3212</v>
      </c>
      <c r="D515" s="160" t="s">
        <v>583</v>
      </c>
      <c r="E515" s="160" t="s">
        <v>659</v>
      </c>
      <c r="F515" s="162">
        <v>2.30490532</v>
      </c>
      <c r="G515" s="162">
        <v>4.57735789</v>
      </c>
      <c r="H515" s="56">
        <f t="shared" si="14"/>
        <v>-0.49645507836836411</v>
      </c>
      <c r="I515" s="96">
        <f t="shared" si="15"/>
        <v>1.539682392690969E-4</v>
      </c>
      <c r="J515" s="97">
        <v>387.27237710000003</v>
      </c>
      <c r="K515" s="175">
        <v>5.5369047619047622</v>
      </c>
    </row>
    <row r="516" spans="1:11" x14ac:dyDescent="0.2">
      <c r="A516" s="163" t="s">
        <v>1192</v>
      </c>
      <c r="B516" s="163" t="s">
        <v>288</v>
      </c>
      <c r="C516" s="160" t="s">
        <v>609</v>
      </c>
      <c r="D516" s="160" t="s">
        <v>583</v>
      </c>
      <c r="E516" s="160" t="s">
        <v>173</v>
      </c>
      <c r="F516" s="162">
        <v>2.2912288300000001</v>
      </c>
      <c r="G516" s="162">
        <v>3.6002612300000001</v>
      </c>
      <c r="H516" s="56">
        <f t="shared" si="14"/>
        <v>-0.36359372733627993</v>
      </c>
      <c r="I516" s="96">
        <f t="shared" si="15"/>
        <v>1.5305464639115543E-4</v>
      </c>
      <c r="J516" s="97">
        <v>314.69349125000002</v>
      </c>
      <c r="K516" s="175">
        <v>7.7865714285714294</v>
      </c>
    </row>
    <row r="517" spans="1:11" x14ac:dyDescent="0.2">
      <c r="A517" s="163" t="s">
        <v>2444</v>
      </c>
      <c r="B517" s="163" t="s">
        <v>65</v>
      </c>
      <c r="C517" s="160" t="s">
        <v>3213</v>
      </c>
      <c r="D517" s="160" t="s">
        <v>172</v>
      </c>
      <c r="E517" s="160" t="s">
        <v>173</v>
      </c>
      <c r="F517" s="162">
        <v>2.2737227200000003</v>
      </c>
      <c r="G517" s="162">
        <v>2.4931578299999999</v>
      </c>
      <c r="H517" s="56">
        <f t="shared" si="14"/>
        <v>-8.8014929243368289E-2</v>
      </c>
      <c r="I517" s="96">
        <f t="shared" si="15"/>
        <v>1.5188523396030075E-4</v>
      </c>
      <c r="J517" s="97">
        <v>446.18284883000001</v>
      </c>
      <c r="K517" s="175">
        <v>11.39785714285714</v>
      </c>
    </row>
    <row r="518" spans="1:11" x14ac:dyDescent="0.2">
      <c r="A518" s="163" t="s">
        <v>2457</v>
      </c>
      <c r="B518" s="163" t="s">
        <v>1512</v>
      </c>
      <c r="C518" s="160" t="s">
        <v>3215</v>
      </c>
      <c r="D518" s="160" t="s">
        <v>171</v>
      </c>
      <c r="E518" s="160" t="s">
        <v>659</v>
      </c>
      <c r="F518" s="162">
        <v>2.2616448600000001</v>
      </c>
      <c r="G518" s="162">
        <v>3.2674400399999999</v>
      </c>
      <c r="H518" s="56">
        <f t="shared" si="14"/>
        <v>-0.30782360737674008</v>
      </c>
      <c r="I518" s="96">
        <f t="shared" si="15"/>
        <v>1.5107842995746269E-4</v>
      </c>
      <c r="J518" s="97">
        <v>459.28047593999997</v>
      </c>
      <c r="K518" s="175">
        <v>15.623761904761899</v>
      </c>
    </row>
    <row r="519" spans="1:11" x14ac:dyDescent="0.2">
      <c r="A519" s="163" t="s">
        <v>3098</v>
      </c>
      <c r="B519" s="163" t="s">
        <v>277</v>
      </c>
      <c r="C519" s="160" t="s">
        <v>3212</v>
      </c>
      <c r="D519" s="160" t="s">
        <v>172</v>
      </c>
      <c r="E519" s="160" t="s">
        <v>659</v>
      </c>
      <c r="F519" s="162">
        <v>2.2506962700000002</v>
      </c>
      <c r="G519" s="162">
        <v>4.0647153300000003</v>
      </c>
      <c r="H519" s="56">
        <f t="shared" ref="H519:H582" si="16">IF(ISERROR(F519/G519-1),"",IF((F519/G519-1)&gt;10000%,"",F519/G519-1))</f>
        <v>-0.44628440437426653</v>
      </c>
      <c r="I519" s="96">
        <f t="shared" ref="I519:I582" si="17">F519/$F$1244</f>
        <v>1.5034706146689961E-4</v>
      </c>
      <c r="J519" s="97">
        <v>98.053917245736997</v>
      </c>
      <c r="K519" s="175">
        <v>15.1347619047619</v>
      </c>
    </row>
    <row r="520" spans="1:11" x14ac:dyDescent="0.2">
      <c r="A520" s="163" t="s">
        <v>3133</v>
      </c>
      <c r="B520" s="163" t="s">
        <v>1394</v>
      </c>
      <c r="C520" s="160" t="s">
        <v>3212</v>
      </c>
      <c r="D520" s="160" t="s">
        <v>172</v>
      </c>
      <c r="E520" s="160" t="s">
        <v>659</v>
      </c>
      <c r="F520" s="162">
        <v>2.2437761699999998</v>
      </c>
      <c r="G520" s="162">
        <v>1.3193222199999999</v>
      </c>
      <c r="H520" s="56">
        <f t="shared" si="16"/>
        <v>0.70070369162735702</v>
      </c>
      <c r="I520" s="96">
        <f t="shared" si="17"/>
        <v>1.4988479709390309E-4</v>
      </c>
      <c r="J520" s="97">
        <v>33.372368000000002</v>
      </c>
      <c r="K520" s="175">
        <v>19.81342857142857</v>
      </c>
    </row>
    <row r="521" spans="1:11" x14ac:dyDescent="0.2">
      <c r="A521" s="163" t="s">
        <v>1297</v>
      </c>
      <c r="B521" s="163" t="s">
        <v>157</v>
      </c>
      <c r="C521" s="160" t="s">
        <v>2563</v>
      </c>
      <c r="D521" s="160" t="s">
        <v>171</v>
      </c>
      <c r="E521" s="160" t="s">
        <v>659</v>
      </c>
      <c r="F521" s="162">
        <v>2.2309314800000002</v>
      </c>
      <c r="G521" s="162">
        <v>0.93928299999999998</v>
      </c>
      <c r="H521" s="56">
        <f t="shared" si="16"/>
        <v>1.3751430399570741</v>
      </c>
      <c r="I521" s="96">
        <f t="shared" si="17"/>
        <v>1.4902676865946081E-4</v>
      </c>
      <c r="J521" s="97">
        <v>210.20300644999998</v>
      </c>
      <c r="K521" s="175">
        <v>12.754857142857141</v>
      </c>
    </row>
    <row r="522" spans="1:11" x14ac:dyDescent="0.2">
      <c r="A522" s="163" t="s">
        <v>2187</v>
      </c>
      <c r="B522" s="163" t="s">
        <v>1883</v>
      </c>
      <c r="C522" s="160" t="s">
        <v>609</v>
      </c>
      <c r="D522" s="160" t="s">
        <v>583</v>
      </c>
      <c r="E522" s="160" t="s">
        <v>173</v>
      </c>
      <c r="F522" s="162">
        <v>2.2285178399999999</v>
      </c>
      <c r="G522" s="162">
        <v>4.8564660199999992</v>
      </c>
      <c r="H522" s="56">
        <f t="shared" si="16"/>
        <v>-0.54112355963730185</v>
      </c>
      <c r="I522" s="96">
        <f t="shared" si="17"/>
        <v>1.4886553691696584E-4</v>
      </c>
      <c r="J522" s="97">
        <v>364.28324776177777</v>
      </c>
      <c r="K522" s="175">
        <v>25.159904761904759</v>
      </c>
    </row>
    <row r="523" spans="1:11" x14ac:dyDescent="0.2">
      <c r="A523" s="163" t="s">
        <v>2771</v>
      </c>
      <c r="B523" s="163" t="s">
        <v>405</v>
      </c>
      <c r="C523" s="160" t="s">
        <v>1163</v>
      </c>
      <c r="D523" s="160" t="s">
        <v>171</v>
      </c>
      <c r="E523" s="160" t="s">
        <v>659</v>
      </c>
      <c r="F523" s="162">
        <v>2.2251192200000003</v>
      </c>
      <c r="G523" s="162">
        <v>1.5668537</v>
      </c>
      <c r="H523" s="56">
        <f t="shared" si="16"/>
        <v>0.42011932575453614</v>
      </c>
      <c r="I523" s="96">
        <f t="shared" si="17"/>
        <v>1.4863850826949641E-4</v>
      </c>
      <c r="J523" s="97">
        <v>10.06896952</v>
      </c>
      <c r="K523" s="175">
        <v>12.32771428571429</v>
      </c>
    </row>
    <row r="524" spans="1:11" x14ac:dyDescent="0.2">
      <c r="A524" s="163" t="s">
        <v>2539</v>
      </c>
      <c r="B524" s="163" t="s">
        <v>1755</v>
      </c>
      <c r="C524" s="160" t="s">
        <v>609</v>
      </c>
      <c r="D524" s="160" t="s">
        <v>172</v>
      </c>
      <c r="E524" s="160" t="s">
        <v>659</v>
      </c>
      <c r="F524" s="162">
        <v>2.21905405</v>
      </c>
      <c r="G524" s="162">
        <v>2.1040981299999997</v>
      </c>
      <c r="H524" s="56">
        <f t="shared" si="16"/>
        <v>5.4634295977441072E-2</v>
      </c>
      <c r="I524" s="96">
        <f t="shared" si="17"/>
        <v>1.482333534296578E-4</v>
      </c>
      <c r="J524" s="97">
        <v>10.935513105842301</v>
      </c>
      <c r="K524" s="175">
        <v>41.892095238095237</v>
      </c>
    </row>
    <row r="525" spans="1:11" x14ac:dyDescent="0.2">
      <c r="A525" s="163" t="s">
        <v>1346</v>
      </c>
      <c r="B525" s="163" t="s">
        <v>378</v>
      </c>
      <c r="C525" s="160" t="s">
        <v>609</v>
      </c>
      <c r="D525" s="160" t="s">
        <v>172</v>
      </c>
      <c r="E525" s="160" t="s">
        <v>173</v>
      </c>
      <c r="F525" s="162">
        <v>2.2182088100000001</v>
      </c>
      <c r="G525" s="162">
        <v>6.04697525</v>
      </c>
      <c r="H525" s="56">
        <f t="shared" si="16"/>
        <v>-0.63317051611878183</v>
      </c>
      <c r="I525" s="96">
        <f t="shared" si="17"/>
        <v>1.4817689119087056E-4</v>
      </c>
      <c r="J525" s="97">
        <v>192.43677412204443</v>
      </c>
      <c r="K525" s="175">
        <v>12.941000000000001</v>
      </c>
    </row>
    <row r="526" spans="1:11" x14ac:dyDescent="0.2">
      <c r="A526" s="163" t="s">
        <v>2730</v>
      </c>
      <c r="B526" s="163" t="s">
        <v>2098</v>
      </c>
      <c r="C526" s="160" t="s">
        <v>1973</v>
      </c>
      <c r="D526" s="160" t="s">
        <v>172</v>
      </c>
      <c r="E526" s="160" t="s">
        <v>173</v>
      </c>
      <c r="F526" s="162">
        <v>2.1893563999999999</v>
      </c>
      <c r="G526" s="162">
        <v>0.62471852000000005</v>
      </c>
      <c r="H526" s="56">
        <f t="shared" si="16"/>
        <v>2.5045485765333155</v>
      </c>
      <c r="I526" s="96">
        <f t="shared" si="17"/>
        <v>1.4624954314415334E-4</v>
      </c>
      <c r="J526" s="97">
        <v>211.65105226</v>
      </c>
      <c r="K526" s="175">
        <v>14.478857142857141</v>
      </c>
    </row>
    <row r="527" spans="1:11" x14ac:dyDescent="0.2">
      <c r="A527" s="163" t="s">
        <v>2845</v>
      </c>
      <c r="B527" s="163" t="s">
        <v>2846</v>
      </c>
      <c r="C527" s="160" t="s">
        <v>2563</v>
      </c>
      <c r="D527" s="160" t="s">
        <v>171</v>
      </c>
      <c r="E527" s="160" t="s">
        <v>659</v>
      </c>
      <c r="F527" s="162">
        <v>2.1858074700000003</v>
      </c>
      <c r="G527" s="162">
        <v>0.64062541000000006</v>
      </c>
      <c r="H527" s="56">
        <f t="shared" si="16"/>
        <v>2.4119899646191056</v>
      </c>
      <c r="I527" s="96">
        <f t="shared" si="17"/>
        <v>1.4601247375191072E-4</v>
      </c>
      <c r="J527" s="97">
        <v>419.7085237</v>
      </c>
      <c r="K527" s="175">
        <v>27.06638095238095</v>
      </c>
    </row>
    <row r="528" spans="1:11" x14ac:dyDescent="0.2">
      <c r="A528" s="163" t="s">
        <v>1556</v>
      </c>
      <c r="B528" s="163" t="s">
        <v>255</v>
      </c>
      <c r="C528" s="160" t="s">
        <v>2563</v>
      </c>
      <c r="D528" s="160" t="s">
        <v>171</v>
      </c>
      <c r="E528" s="160" t="s">
        <v>659</v>
      </c>
      <c r="F528" s="162">
        <v>2.1802419199999998</v>
      </c>
      <c r="G528" s="162">
        <v>2.9815832900000001</v>
      </c>
      <c r="H528" s="56">
        <f t="shared" si="16"/>
        <v>-0.26876370440082531</v>
      </c>
      <c r="I528" s="96">
        <f t="shared" si="17"/>
        <v>1.4564069365030369E-4</v>
      </c>
      <c r="J528" s="97">
        <v>795.43</v>
      </c>
      <c r="K528" s="175">
        <v>7.9375714285714283</v>
      </c>
    </row>
    <row r="529" spans="1:11" x14ac:dyDescent="0.2">
      <c r="A529" s="163" t="s">
        <v>2511</v>
      </c>
      <c r="B529" s="161" t="s">
        <v>2116</v>
      </c>
      <c r="C529" s="160" t="s">
        <v>649</v>
      </c>
      <c r="D529" s="160" t="s">
        <v>171</v>
      </c>
      <c r="E529" s="160" t="s">
        <v>659</v>
      </c>
      <c r="F529" s="162">
        <v>2.1783355499999999</v>
      </c>
      <c r="G529" s="162">
        <v>1.2778903500000001</v>
      </c>
      <c r="H529" s="56">
        <f t="shared" si="16"/>
        <v>0.70463416520830591</v>
      </c>
      <c r="I529" s="96">
        <f t="shared" si="17"/>
        <v>1.455133476679119E-4</v>
      </c>
      <c r="J529" s="97">
        <v>64.289056799999997</v>
      </c>
      <c r="K529" s="175">
        <v>52.745142857142874</v>
      </c>
    </row>
    <row r="530" spans="1:11" x14ac:dyDescent="0.2">
      <c r="A530" s="163" t="s">
        <v>2916</v>
      </c>
      <c r="B530" s="163" t="s">
        <v>426</v>
      </c>
      <c r="C530" s="160" t="s">
        <v>2564</v>
      </c>
      <c r="D530" s="160" t="s">
        <v>171</v>
      </c>
      <c r="E530" s="160" t="s">
        <v>659</v>
      </c>
      <c r="F530" s="162">
        <v>2.1577629700000003</v>
      </c>
      <c r="G530" s="162">
        <v>1.5018673</v>
      </c>
      <c r="H530" s="56">
        <f t="shared" si="16"/>
        <v>0.4367201216778609</v>
      </c>
      <c r="I530" s="96">
        <f t="shared" si="17"/>
        <v>1.4413909429084799E-4</v>
      </c>
      <c r="J530" s="97">
        <v>99.6199666264</v>
      </c>
      <c r="K530" s="175">
        <v>11.47147619047619</v>
      </c>
    </row>
    <row r="531" spans="1:11" x14ac:dyDescent="0.2">
      <c r="A531" s="163" t="s">
        <v>1187</v>
      </c>
      <c r="B531" s="163" t="s">
        <v>438</v>
      </c>
      <c r="C531" s="160" t="s">
        <v>609</v>
      </c>
      <c r="D531" s="160" t="s">
        <v>172</v>
      </c>
      <c r="E531" s="160" t="s">
        <v>173</v>
      </c>
      <c r="F531" s="162">
        <v>2.1192675899999998</v>
      </c>
      <c r="G531" s="162">
        <v>4.47018513</v>
      </c>
      <c r="H531" s="56">
        <f t="shared" si="16"/>
        <v>-0.52591055440247514</v>
      </c>
      <c r="I531" s="96">
        <f t="shared" si="17"/>
        <v>1.4156759348898647E-4</v>
      </c>
      <c r="J531" s="97">
        <v>58.4129535734101</v>
      </c>
      <c r="K531" s="175">
        <v>36.304619047619042</v>
      </c>
    </row>
    <row r="532" spans="1:11" x14ac:dyDescent="0.2">
      <c r="A532" s="163" t="s">
        <v>1087</v>
      </c>
      <c r="B532" s="163" t="s">
        <v>29</v>
      </c>
      <c r="C532" s="160" t="s">
        <v>3214</v>
      </c>
      <c r="D532" s="160" t="s">
        <v>172</v>
      </c>
      <c r="E532" s="160" t="s">
        <v>173</v>
      </c>
      <c r="F532" s="162">
        <v>2.1145502599999997</v>
      </c>
      <c r="G532" s="162">
        <v>6.1126365700000003</v>
      </c>
      <c r="H532" s="56">
        <f t="shared" si="16"/>
        <v>-0.65406903620314538</v>
      </c>
      <c r="I532" s="96">
        <f t="shared" si="17"/>
        <v>1.4125247469089577E-4</v>
      </c>
      <c r="J532" s="97">
        <v>15.905868544944505</v>
      </c>
      <c r="K532" s="175">
        <v>17.341142857142859</v>
      </c>
    </row>
    <row r="533" spans="1:11" x14ac:dyDescent="0.2">
      <c r="A533" s="163" t="s">
        <v>2871</v>
      </c>
      <c r="B533" s="163" t="s">
        <v>430</v>
      </c>
      <c r="C533" s="160" t="s">
        <v>2564</v>
      </c>
      <c r="D533" s="160" t="s">
        <v>171</v>
      </c>
      <c r="E533" s="160" t="s">
        <v>173</v>
      </c>
      <c r="F533" s="162">
        <v>2.0998744300000003</v>
      </c>
      <c r="G533" s="162">
        <v>2.3284996900000001</v>
      </c>
      <c r="H533" s="56">
        <f t="shared" si="16"/>
        <v>-9.8185651895019044E-2</v>
      </c>
      <c r="I533" s="96">
        <f t="shared" si="17"/>
        <v>1.4027212565646666E-4</v>
      </c>
      <c r="J533" s="97">
        <v>199.8787783834</v>
      </c>
      <c r="K533" s="175">
        <v>19.481857142857141</v>
      </c>
    </row>
    <row r="534" spans="1:11" x14ac:dyDescent="0.2">
      <c r="A534" s="163" t="s">
        <v>2976</v>
      </c>
      <c r="B534" s="163" t="s">
        <v>104</v>
      </c>
      <c r="C534" s="160" t="s">
        <v>3212</v>
      </c>
      <c r="D534" s="160" t="s">
        <v>583</v>
      </c>
      <c r="E534" s="160" t="s">
        <v>659</v>
      </c>
      <c r="F534" s="162">
        <v>2.0975981699999999</v>
      </c>
      <c r="G534" s="162">
        <v>15.25449571</v>
      </c>
      <c r="H534" s="56">
        <f t="shared" si="16"/>
        <v>-0.86249311613592505</v>
      </c>
      <c r="I534" s="96">
        <f t="shared" si="17"/>
        <v>1.4012007093158158E-4</v>
      </c>
      <c r="J534" s="97">
        <v>212.31408360469999</v>
      </c>
      <c r="K534" s="175">
        <v>7.9124285714285714</v>
      </c>
    </row>
    <row r="535" spans="1:11" x14ac:dyDescent="0.2">
      <c r="A535" s="163" t="s">
        <v>3077</v>
      </c>
      <c r="B535" s="163" t="s">
        <v>615</v>
      </c>
      <c r="C535" s="160" t="s">
        <v>3212</v>
      </c>
      <c r="D535" s="160" t="s">
        <v>583</v>
      </c>
      <c r="E535" s="160" t="s">
        <v>659</v>
      </c>
      <c r="F535" s="162">
        <v>2.0970006299999997</v>
      </c>
      <c r="G535" s="162">
        <v>3.5786505000000002</v>
      </c>
      <c r="H535" s="56">
        <f t="shared" si="16"/>
        <v>-0.41402474759689456</v>
      </c>
      <c r="I535" s="96">
        <f t="shared" si="17"/>
        <v>1.4008015511339392E-4</v>
      </c>
      <c r="J535" s="97">
        <v>205.26349759525701</v>
      </c>
      <c r="K535" s="175">
        <v>24.627333333333329</v>
      </c>
    </row>
    <row r="536" spans="1:11" x14ac:dyDescent="0.2">
      <c r="A536" s="163" t="s">
        <v>2461</v>
      </c>
      <c r="B536" s="163" t="s">
        <v>1343</v>
      </c>
      <c r="C536" s="160" t="s">
        <v>3213</v>
      </c>
      <c r="D536" s="160" t="s">
        <v>172</v>
      </c>
      <c r="E536" s="160" t="s">
        <v>659</v>
      </c>
      <c r="F536" s="162">
        <v>2.0804030099999999</v>
      </c>
      <c r="G536" s="162">
        <v>18.66848602</v>
      </c>
      <c r="H536" s="56">
        <f t="shared" si="16"/>
        <v>-0.88856070022115274</v>
      </c>
      <c r="I536" s="96">
        <f t="shared" si="17"/>
        <v>1.3897143003680054E-4</v>
      </c>
      <c r="J536" s="97">
        <v>325.15961738999999</v>
      </c>
      <c r="K536" s="175">
        <v>36.173238095238098</v>
      </c>
    </row>
    <row r="537" spans="1:11" x14ac:dyDescent="0.2">
      <c r="A537" s="163" t="s">
        <v>2505</v>
      </c>
      <c r="B537" s="163" t="s">
        <v>145</v>
      </c>
      <c r="C537" s="160" t="s">
        <v>609</v>
      </c>
      <c r="D537" s="160" t="s">
        <v>172</v>
      </c>
      <c r="E537" s="160" t="s">
        <v>659</v>
      </c>
      <c r="F537" s="162">
        <v>2.0758594299999999</v>
      </c>
      <c r="G537" s="162">
        <v>4.6731479400000007</v>
      </c>
      <c r="H537" s="56">
        <f t="shared" si="16"/>
        <v>-0.55578991791986798</v>
      </c>
      <c r="I537" s="96">
        <f t="shared" si="17"/>
        <v>1.3866791778121762E-4</v>
      </c>
      <c r="J537" s="97">
        <v>416.72070993353589</v>
      </c>
      <c r="K537" s="175">
        <v>12.491619047619039</v>
      </c>
    </row>
    <row r="538" spans="1:11" x14ac:dyDescent="0.2">
      <c r="A538" s="163" t="s">
        <v>2837</v>
      </c>
      <c r="B538" s="163" t="s">
        <v>1587</v>
      </c>
      <c r="C538" s="160" t="s">
        <v>2839</v>
      </c>
      <c r="D538" s="160" t="s">
        <v>172</v>
      </c>
      <c r="E538" s="160" t="s">
        <v>659</v>
      </c>
      <c r="F538" s="162">
        <v>2.0740872299999999</v>
      </c>
      <c r="G538" s="162">
        <v>2.97616967</v>
      </c>
      <c r="H538" s="56">
        <f t="shared" si="16"/>
        <v>-0.303101818788443</v>
      </c>
      <c r="I538" s="96">
        <f t="shared" si="17"/>
        <v>1.3854953438765041E-4</v>
      </c>
      <c r="J538" s="97">
        <v>59.344999999999992</v>
      </c>
      <c r="K538" s="175">
        <v>45.599095238095231</v>
      </c>
    </row>
    <row r="539" spans="1:11" x14ac:dyDescent="0.2">
      <c r="A539" s="163" t="s">
        <v>2657</v>
      </c>
      <c r="B539" s="163" t="s">
        <v>2658</v>
      </c>
      <c r="C539" s="160" t="s">
        <v>2605</v>
      </c>
      <c r="D539" s="160" t="s">
        <v>172</v>
      </c>
      <c r="E539" s="160" t="s">
        <v>173</v>
      </c>
      <c r="F539" s="162">
        <v>2.0537452900000002</v>
      </c>
      <c r="G539" s="162">
        <v>2.6538303999999999</v>
      </c>
      <c r="H539" s="56">
        <f t="shared" si="16"/>
        <v>-0.22612036925946732</v>
      </c>
      <c r="I539" s="96">
        <f t="shared" si="17"/>
        <v>1.3719068781901236E-4</v>
      </c>
      <c r="J539" s="97">
        <v>281.58732069999996</v>
      </c>
      <c r="K539" s="175">
        <v>19.281952380952379</v>
      </c>
    </row>
    <row r="540" spans="1:11" x14ac:dyDescent="0.2">
      <c r="A540" s="163" t="s">
        <v>1056</v>
      </c>
      <c r="B540" s="163" t="s">
        <v>712</v>
      </c>
      <c r="C540" s="160" t="s">
        <v>2565</v>
      </c>
      <c r="D540" s="160" t="s">
        <v>583</v>
      </c>
      <c r="E540" s="160" t="s">
        <v>173</v>
      </c>
      <c r="F540" s="162">
        <v>2.0506442499999999</v>
      </c>
      <c r="G540" s="162">
        <v>2.5052523999999998</v>
      </c>
      <c r="H540" s="56">
        <f t="shared" si="16"/>
        <v>-0.18146201556378105</v>
      </c>
      <c r="I540" s="96">
        <f t="shared" si="17"/>
        <v>1.3698353758834558E-4</v>
      </c>
      <c r="J540" s="97">
        <v>160.68218845022139</v>
      </c>
      <c r="K540" s="175">
        <v>32.273428571428568</v>
      </c>
    </row>
    <row r="541" spans="1:11" x14ac:dyDescent="0.2">
      <c r="A541" s="163" t="s">
        <v>1388</v>
      </c>
      <c r="B541" s="163" t="s">
        <v>1389</v>
      </c>
      <c r="C541" s="160" t="s">
        <v>3215</v>
      </c>
      <c r="D541" s="160" t="s">
        <v>171</v>
      </c>
      <c r="E541" s="160" t="s">
        <v>659</v>
      </c>
      <c r="F541" s="162">
        <v>2.04083214</v>
      </c>
      <c r="G541" s="162">
        <v>7.9354697000000005</v>
      </c>
      <c r="H541" s="56">
        <f t="shared" si="16"/>
        <v>-0.74282150683531689</v>
      </c>
      <c r="I541" s="96">
        <f t="shared" si="17"/>
        <v>1.3632808623982137E-4</v>
      </c>
      <c r="J541" s="97">
        <v>302.42185167583801</v>
      </c>
      <c r="K541" s="175">
        <v>24.58047619047619</v>
      </c>
    </row>
    <row r="542" spans="1:11" x14ac:dyDescent="0.2">
      <c r="A542" s="163" t="s">
        <v>2219</v>
      </c>
      <c r="B542" s="163" t="s">
        <v>1950</v>
      </c>
      <c r="C542" s="160" t="s">
        <v>609</v>
      </c>
      <c r="D542" s="160" t="s">
        <v>172</v>
      </c>
      <c r="E542" s="160" t="s">
        <v>659</v>
      </c>
      <c r="F542" s="162">
        <v>2.0349095900000003</v>
      </c>
      <c r="G542" s="162">
        <v>6.1129419400000007</v>
      </c>
      <c r="H542" s="56">
        <f t="shared" si="16"/>
        <v>-0.66711452358404044</v>
      </c>
      <c r="I542" s="96">
        <f t="shared" si="17"/>
        <v>1.3593245845087463E-4</v>
      </c>
      <c r="J542" s="97">
        <v>173.23245465572569</v>
      </c>
      <c r="K542" s="175">
        <v>32.595714285714287</v>
      </c>
    </row>
    <row r="543" spans="1:11" x14ac:dyDescent="0.2">
      <c r="A543" s="163" t="s">
        <v>2154</v>
      </c>
      <c r="B543" s="163" t="s">
        <v>1865</v>
      </c>
      <c r="C543" s="160" t="s">
        <v>609</v>
      </c>
      <c r="D543" s="160" t="s">
        <v>583</v>
      </c>
      <c r="E543" s="160" t="s">
        <v>173</v>
      </c>
      <c r="F543" s="162">
        <v>2.0285855800000001</v>
      </c>
      <c r="G543" s="162">
        <v>2.0882779</v>
      </c>
      <c r="H543" s="56">
        <f t="shared" si="16"/>
        <v>-2.8584471444150217E-2</v>
      </c>
      <c r="I543" s="96">
        <f t="shared" si="17"/>
        <v>1.3551001303571103E-4</v>
      </c>
      <c r="J543" s="97">
        <v>123.14020314</v>
      </c>
      <c r="K543" s="175">
        <v>3.4896666666666669</v>
      </c>
    </row>
    <row r="544" spans="1:11" x14ac:dyDescent="0.2">
      <c r="A544" s="163" t="s">
        <v>2446</v>
      </c>
      <c r="B544" s="163" t="s">
        <v>63</v>
      </c>
      <c r="C544" s="160" t="s">
        <v>3213</v>
      </c>
      <c r="D544" s="160" t="s">
        <v>172</v>
      </c>
      <c r="E544" s="160" t="s">
        <v>173</v>
      </c>
      <c r="F544" s="162">
        <v>2.00892318</v>
      </c>
      <c r="G544" s="162">
        <v>3.0123702699999999</v>
      </c>
      <c r="H544" s="56">
        <f t="shared" si="16"/>
        <v>-0.33310881467436604</v>
      </c>
      <c r="I544" s="96">
        <f t="shared" si="17"/>
        <v>1.3419655990532184E-4</v>
      </c>
      <c r="J544" s="97">
        <v>515.00234489000002</v>
      </c>
      <c r="K544" s="175">
        <v>10.81909523809524</v>
      </c>
    </row>
    <row r="545" spans="1:11" x14ac:dyDescent="0.2">
      <c r="A545" s="163" t="s">
        <v>2191</v>
      </c>
      <c r="B545" s="163" t="s">
        <v>1457</v>
      </c>
      <c r="C545" s="160" t="s">
        <v>609</v>
      </c>
      <c r="D545" s="160" t="s">
        <v>172</v>
      </c>
      <c r="E545" s="160" t="s">
        <v>659</v>
      </c>
      <c r="F545" s="162">
        <v>2.00502841</v>
      </c>
      <c r="G545" s="162">
        <v>3.1963387000000001</v>
      </c>
      <c r="H545" s="56">
        <f t="shared" si="16"/>
        <v>-0.37271090513655514</v>
      </c>
      <c r="I545" s="96">
        <f t="shared" si="17"/>
        <v>1.3393638831646972E-4</v>
      </c>
      <c r="J545" s="97">
        <v>340.22634794982679</v>
      </c>
      <c r="K545" s="175">
        <v>12.29066666666667</v>
      </c>
    </row>
    <row r="546" spans="1:11" x14ac:dyDescent="0.2">
      <c r="A546" s="163" t="s">
        <v>1122</v>
      </c>
      <c r="B546" s="163" t="s">
        <v>1123</v>
      </c>
      <c r="C546" s="160" t="s">
        <v>3216</v>
      </c>
      <c r="D546" s="160" t="s">
        <v>583</v>
      </c>
      <c r="E546" s="160" t="s">
        <v>173</v>
      </c>
      <c r="F546" s="162">
        <v>2.0026512900000002</v>
      </c>
      <c r="G546" s="162">
        <v>4.2914111500000001</v>
      </c>
      <c r="H546" s="56">
        <f t="shared" si="16"/>
        <v>-0.53333502197756089</v>
      </c>
      <c r="I546" s="96">
        <f t="shared" si="17"/>
        <v>1.3377759611890938E-4</v>
      </c>
      <c r="J546" s="97">
        <v>337.81777010000002</v>
      </c>
      <c r="K546" s="175">
        <v>18.37890476190476</v>
      </c>
    </row>
    <row r="547" spans="1:11" x14ac:dyDescent="0.2">
      <c r="A547" s="163" t="s">
        <v>2770</v>
      </c>
      <c r="B547" s="163" t="s">
        <v>404</v>
      </c>
      <c r="C547" s="160" t="s">
        <v>1163</v>
      </c>
      <c r="D547" s="160" t="s">
        <v>172</v>
      </c>
      <c r="E547" s="160" t="s">
        <v>173</v>
      </c>
      <c r="F547" s="162">
        <v>1.98461278</v>
      </c>
      <c r="G547" s="162">
        <v>1.48279786</v>
      </c>
      <c r="H547" s="56">
        <f t="shared" si="16"/>
        <v>0.33842436217165828</v>
      </c>
      <c r="I547" s="96">
        <f t="shared" si="17"/>
        <v>1.3257261923780347E-4</v>
      </c>
      <c r="J547" s="97">
        <v>37.247262710000001</v>
      </c>
      <c r="K547" s="175">
        <v>24.967333333333329</v>
      </c>
    </row>
    <row r="548" spans="1:11" x14ac:dyDescent="0.2">
      <c r="A548" s="163" t="s">
        <v>2914</v>
      </c>
      <c r="B548" s="163" t="s">
        <v>424</v>
      </c>
      <c r="C548" s="160" t="s">
        <v>2564</v>
      </c>
      <c r="D548" s="160" t="s">
        <v>171</v>
      </c>
      <c r="E548" s="160" t="s">
        <v>659</v>
      </c>
      <c r="F548" s="162">
        <v>1.97519153</v>
      </c>
      <c r="G548" s="162">
        <v>0.86357539999999999</v>
      </c>
      <c r="H548" s="56">
        <f t="shared" si="16"/>
        <v>1.287225330874409</v>
      </c>
      <c r="I548" s="96">
        <f t="shared" si="17"/>
        <v>1.3194327743290278E-4</v>
      </c>
      <c r="J548" s="97">
        <v>22.283507245999999</v>
      </c>
      <c r="K548" s="175">
        <v>11.78314285714286</v>
      </c>
    </row>
    <row r="549" spans="1:11" x14ac:dyDescent="0.2">
      <c r="A549" s="163" t="s">
        <v>1808</v>
      </c>
      <c r="B549" s="163" t="s">
        <v>1809</v>
      </c>
      <c r="C549" s="160" t="s">
        <v>1589</v>
      </c>
      <c r="D549" s="160" t="s">
        <v>171</v>
      </c>
      <c r="E549" s="160" t="s">
        <v>173</v>
      </c>
      <c r="F549" s="162">
        <v>1.96405038</v>
      </c>
      <c r="G549" s="162">
        <v>0</v>
      </c>
      <c r="H549" s="56" t="str">
        <f t="shared" si="16"/>
        <v/>
      </c>
      <c r="I549" s="96">
        <f t="shared" si="17"/>
        <v>1.3119904588723005E-4</v>
      </c>
      <c r="J549" s="97">
        <v>25.747199999999999</v>
      </c>
      <c r="K549" s="175">
        <v>65.684428571428569</v>
      </c>
    </row>
    <row r="550" spans="1:11" x14ac:dyDescent="0.2">
      <c r="A550" s="163" t="s">
        <v>2480</v>
      </c>
      <c r="B550" s="163" t="s">
        <v>1925</v>
      </c>
      <c r="C550" s="160" t="s">
        <v>609</v>
      </c>
      <c r="D550" s="160" t="s">
        <v>172</v>
      </c>
      <c r="E550" s="160" t="s">
        <v>659</v>
      </c>
      <c r="F550" s="162">
        <v>1.96153928</v>
      </c>
      <c r="G550" s="162">
        <v>0.96542322999999997</v>
      </c>
      <c r="H550" s="56">
        <f t="shared" si="16"/>
        <v>1.0317920877043743</v>
      </c>
      <c r="I550" s="96">
        <f t="shared" si="17"/>
        <v>1.310313037928916E-4</v>
      </c>
      <c r="J550" s="97">
        <v>100.72919100370019</v>
      </c>
      <c r="K550" s="175">
        <v>27.7117619047619</v>
      </c>
    </row>
    <row r="551" spans="1:11" x14ac:dyDescent="0.2">
      <c r="A551" s="163" t="s">
        <v>1241</v>
      </c>
      <c r="B551" s="163" t="s">
        <v>197</v>
      </c>
      <c r="C551" s="160" t="s">
        <v>3215</v>
      </c>
      <c r="D551" s="160" t="s">
        <v>171</v>
      </c>
      <c r="E551" s="160" t="s">
        <v>659</v>
      </c>
      <c r="F551" s="162">
        <v>1.9610017500000001</v>
      </c>
      <c r="G551" s="162">
        <v>4.1818965499999994</v>
      </c>
      <c r="H551" s="56">
        <f t="shared" si="16"/>
        <v>-0.53107358669596927</v>
      </c>
      <c r="I551" s="96">
        <f t="shared" si="17"/>
        <v>1.3099539665738537E-4</v>
      </c>
      <c r="J551" s="97">
        <v>17.09218108</v>
      </c>
      <c r="K551" s="175">
        <v>13.536523809523811</v>
      </c>
    </row>
    <row r="552" spans="1:11" x14ac:dyDescent="0.2">
      <c r="A552" s="163" t="s">
        <v>2214</v>
      </c>
      <c r="B552" s="163" t="s">
        <v>1872</v>
      </c>
      <c r="C552" s="160" t="s">
        <v>609</v>
      </c>
      <c r="D552" s="160" t="s">
        <v>172</v>
      </c>
      <c r="E552" s="160" t="s">
        <v>173</v>
      </c>
      <c r="F552" s="162">
        <v>1.93734648</v>
      </c>
      <c r="G552" s="162">
        <v>4.4154111299999999</v>
      </c>
      <c r="H552" s="56">
        <f t="shared" si="16"/>
        <v>-0.56123078396099435</v>
      </c>
      <c r="I552" s="96">
        <f t="shared" si="17"/>
        <v>1.2941521883414397E-4</v>
      </c>
      <c r="J552" s="97">
        <v>156.02126649075058</v>
      </c>
      <c r="K552" s="175">
        <v>24.004285714285711</v>
      </c>
    </row>
    <row r="553" spans="1:11" x14ac:dyDescent="0.2">
      <c r="A553" s="163" t="s">
        <v>1519</v>
      </c>
      <c r="B553" s="163" t="s">
        <v>1520</v>
      </c>
      <c r="C553" s="160" t="s">
        <v>2565</v>
      </c>
      <c r="D553" s="160" t="s">
        <v>583</v>
      </c>
      <c r="E553" s="160" t="s">
        <v>659</v>
      </c>
      <c r="F553" s="162">
        <v>1.9199951499999999</v>
      </c>
      <c r="G553" s="162">
        <v>4.6157916299999995</v>
      </c>
      <c r="H553" s="56">
        <f t="shared" si="16"/>
        <v>-0.58403773308978413</v>
      </c>
      <c r="I553" s="96">
        <f t="shared" si="17"/>
        <v>1.2825614574515606E-4</v>
      </c>
      <c r="J553" s="97">
        <v>86.805273342232894</v>
      </c>
      <c r="K553" s="175">
        <v>33.345523809523812</v>
      </c>
    </row>
    <row r="554" spans="1:11" x14ac:dyDescent="0.2">
      <c r="A554" s="163" t="s">
        <v>1634</v>
      </c>
      <c r="B554" s="163" t="s">
        <v>1620</v>
      </c>
      <c r="C554" s="160" t="s">
        <v>2565</v>
      </c>
      <c r="D554" s="160" t="s">
        <v>172</v>
      </c>
      <c r="E554" s="160" t="s">
        <v>659</v>
      </c>
      <c r="F554" s="162">
        <v>1.9176631000000002</v>
      </c>
      <c r="G554" s="162">
        <v>1.9262874099999998</v>
      </c>
      <c r="H554" s="56">
        <f t="shared" si="16"/>
        <v>-4.4771667795926451E-3</v>
      </c>
      <c r="I554" s="96">
        <f t="shared" si="17"/>
        <v>1.2810036423462206E-4</v>
      </c>
      <c r="J554" s="97">
        <v>72.3500606282945</v>
      </c>
      <c r="K554" s="175">
        <v>20.816619047619049</v>
      </c>
    </row>
    <row r="555" spans="1:11" x14ac:dyDescent="0.2">
      <c r="A555" s="163" t="s">
        <v>3054</v>
      </c>
      <c r="B555" s="163" t="s">
        <v>218</v>
      </c>
      <c r="C555" s="160" t="s">
        <v>3212</v>
      </c>
      <c r="D555" s="160" t="s">
        <v>171</v>
      </c>
      <c r="E555" s="160" t="s">
        <v>659</v>
      </c>
      <c r="F555" s="162">
        <v>1.9122252500000001</v>
      </c>
      <c r="G555" s="162">
        <v>14.289439460000001</v>
      </c>
      <c r="H555" s="56">
        <f t="shared" si="16"/>
        <v>-0.86617912792500817</v>
      </c>
      <c r="I555" s="96">
        <f t="shared" si="17"/>
        <v>1.2773711452425675E-4</v>
      </c>
      <c r="J555" s="97">
        <v>64.961784865799999</v>
      </c>
      <c r="K555" s="175">
        <v>7.2322380952380954</v>
      </c>
    </row>
    <row r="556" spans="1:11" x14ac:dyDescent="0.2">
      <c r="A556" s="163" t="s">
        <v>2160</v>
      </c>
      <c r="B556" s="163" t="s">
        <v>1862</v>
      </c>
      <c r="C556" s="160" t="s">
        <v>609</v>
      </c>
      <c r="D556" s="160" t="s">
        <v>583</v>
      </c>
      <c r="E556" s="160" t="s">
        <v>173</v>
      </c>
      <c r="F556" s="162">
        <v>1.9099169599999999</v>
      </c>
      <c r="G556" s="162">
        <v>6.5657821199999997</v>
      </c>
      <c r="H556" s="56">
        <f t="shared" si="16"/>
        <v>-0.70911051797131519</v>
      </c>
      <c r="I556" s="96">
        <f t="shared" si="17"/>
        <v>1.2758292018753557E-4</v>
      </c>
      <c r="J556" s="97">
        <v>348.57337213</v>
      </c>
      <c r="K556" s="175">
        <v>5.7614285714285716</v>
      </c>
    </row>
    <row r="557" spans="1:11" x14ac:dyDescent="0.2">
      <c r="A557" s="163" t="s">
        <v>2402</v>
      </c>
      <c r="B557" s="163" t="s">
        <v>2048</v>
      </c>
      <c r="C557" s="160" t="s">
        <v>609</v>
      </c>
      <c r="D557" s="160" t="s">
        <v>172</v>
      </c>
      <c r="E557" s="160" t="s">
        <v>173</v>
      </c>
      <c r="F557" s="162">
        <v>1.89177343</v>
      </c>
      <c r="G557" s="162">
        <v>4.2324952500000004</v>
      </c>
      <c r="H557" s="56">
        <f t="shared" si="16"/>
        <v>-0.55303590004028957</v>
      </c>
      <c r="I557" s="96">
        <f t="shared" si="17"/>
        <v>1.2637092794473662E-4</v>
      </c>
      <c r="J557" s="97">
        <v>6051.6900648284673</v>
      </c>
      <c r="K557" s="175">
        <v>7.3751904761904754</v>
      </c>
    </row>
    <row r="558" spans="1:11" x14ac:dyDescent="0.2">
      <c r="A558" s="163" t="s">
        <v>3101</v>
      </c>
      <c r="B558" s="163" t="s">
        <v>738</v>
      </c>
      <c r="C558" s="160" t="s">
        <v>3212</v>
      </c>
      <c r="D558" s="160" t="s">
        <v>583</v>
      </c>
      <c r="E558" s="160" t="s">
        <v>173</v>
      </c>
      <c r="F558" s="162">
        <v>1.8383118700000001</v>
      </c>
      <c r="G558" s="162">
        <v>1.66571347</v>
      </c>
      <c r="H558" s="56">
        <f t="shared" si="16"/>
        <v>0.10361830117156945</v>
      </c>
      <c r="I558" s="96">
        <f t="shared" si="17"/>
        <v>1.2279968265741214E-4</v>
      </c>
      <c r="J558" s="97">
        <v>6.2766765959999997</v>
      </c>
      <c r="K558" s="175">
        <v>9.5574285714285718</v>
      </c>
    </row>
    <row r="559" spans="1:11" x14ac:dyDescent="0.2">
      <c r="A559" s="163" t="s">
        <v>2506</v>
      </c>
      <c r="B559" s="163" t="s">
        <v>1020</v>
      </c>
      <c r="C559" s="160" t="s">
        <v>3213</v>
      </c>
      <c r="D559" s="160" t="s">
        <v>583</v>
      </c>
      <c r="E559" s="160" t="s">
        <v>173</v>
      </c>
      <c r="F559" s="162">
        <v>1.8290559099999999</v>
      </c>
      <c r="G559" s="162">
        <v>0.76859842</v>
      </c>
      <c r="H559" s="56">
        <f t="shared" si="16"/>
        <v>1.3797289487011954</v>
      </c>
      <c r="I559" s="96">
        <f t="shared" si="17"/>
        <v>1.221813822649495E-4</v>
      </c>
      <c r="J559" s="97">
        <v>61.716175154537694</v>
      </c>
      <c r="K559" s="175">
        <v>19.771142857142859</v>
      </c>
    </row>
    <row r="560" spans="1:11" x14ac:dyDescent="0.2">
      <c r="A560" s="163" t="s">
        <v>1310</v>
      </c>
      <c r="B560" s="163" t="s">
        <v>3359</v>
      </c>
      <c r="C560" s="160" t="s">
        <v>2563</v>
      </c>
      <c r="D560" s="160" t="s">
        <v>171</v>
      </c>
      <c r="E560" s="160" t="s">
        <v>659</v>
      </c>
      <c r="F560" s="162">
        <v>1.8267580999999999</v>
      </c>
      <c r="G560" s="162">
        <v>2.97465095</v>
      </c>
      <c r="H560" s="56">
        <f t="shared" si="16"/>
        <v>-0.38589161192172816</v>
      </c>
      <c r="I560" s="96">
        <f t="shared" si="17"/>
        <v>1.2202788799479226E-4</v>
      </c>
      <c r="J560" s="97">
        <v>262.44353024999998</v>
      </c>
      <c r="K560" s="175">
        <v>17.377053030303031</v>
      </c>
    </row>
    <row r="561" spans="1:11" x14ac:dyDescent="0.2">
      <c r="A561" s="163" t="s">
        <v>1640</v>
      </c>
      <c r="B561" s="163" t="s">
        <v>1626</v>
      </c>
      <c r="C561" s="160" t="s">
        <v>2565</v>
      </c>
      <c r="D561" s="160" t="s">
        <v>172</v>
      </c>
      <c r="E561" s="160" t="s">
        <v>659</v>
      </c>
      <c r="F561" s="162">
        <v>1.8238225400000001</v>
      </c>
      <c r="G561" s="162">
        <v>3.2078514399999998</v>
      </c>
      <c r="H561" s="56">
        <f t="shared" si="16"/>
        <v>-0.43145043524833548</v>
      </c>
      <c r="I561" s="96">
        <f t="shared" si="17"/>
        <v>1.2183179186861005E-4</v>
      </c>
      <c r="J561" s="97">
        <v>6.2506898363048</v>
      </c>
      <c r="K561" s="175">
        <v>21.069761904761901</v>
      </c>
    </row>
    <row r="562" spans="1:11" x14ac:dyDescent="0.2">
      <c r="A562" s="163" t="s">
        <v>2931</v>
      </c>
      <c r="B562" s="163" t="s">
        <v>1015</v>
      </c>
      <c r="C562" s="160" t="s">
        <v>2565</v>
      </c>
      <c r="D562" s="160" t="s">
        <v>172</v>
      </c>
      <c r="E562" s="160" t="s">
        <v>173</v>
      </c>
      <c r="F562" s="162">
        <v>1.80867661</v>
      </c>
      <c r="G562" s="162">
        <v>1.86236592</v>
      </c>
      <c r="H562" s="56">
        <f t="shared" si="16"/>
        <v>-2.8828550513853912E-2</v>
      </c>
      <c r="I562" s="96">
        <f t="shared" si="17"/>
        <v>1.2082004003917134E-4</v>
      </c>
      <c r="J562" s="97">
        <v>35.0583884307825</v>
      </c>
      <c r="K562" s="175">
        <v>25.617380952380959</v>
      </c>
    </row>
    <row r="563" spans="1:11" x14ac:dyDescent="0.2">
      <c r="A563" s="163" t="s">
        <v>1548</v>
      </c>
      <c r="B563" s="163" t="s">
        <v>1511</v>
      </c>
      <c r="C563" s="160" t="s">
        <v>2563</v>
      </c>
      <c r="D563" s="160" t="s">
        <v>171</v>
      </c>
      <c r="E563" s="160" t="s">
        <v>659</v>
      </c>
      <c r="F563" s="162">
        <v>1.79710763</v>
      </c>
      <c r="G563" s="162">
        <v>0.68558330000000001</v>
      </c>
      <c r="H563" s="56">
        <f t="shared" si="16"/>
        <v>1.6212826800186058</v>
      </c>
      <c r="I563" s="96">
        <f t="shared" si="17"/>
        <v>1.2004722934483037E-4</v>
      </c>
      <c r="J563" s="97">
        <v>842.31274831499991</v>
      </c>
      <c r="K563" s="175">
        <v>8.7464285714285701</v>
      </c>
    </row>
    <row r="564" spans="1:11" x14ac:dyDescent="0.2">
      <c r="A564" s="163" t="s">
        <v>3007</v>
      </c>
      <c r="B564" s="163" t="s">
        <v>244</v>
      </c>
      <c r="C564" s="160" t="s">
        <v>3212</v>
      </c>
      <c r="D564" s="160" t="s">
        <v>172</v>
      </c>
      <c r="E564" s="160" t="s">
        <v>659</v>
      </c>
      <c r="F564" s="162">
        <v>1.79617724</v>
      </c>
      <c r="G564" s="162">
        <v>4.8446112900000005</v>
      </c>
      <c r="H564" s="56">
        <f t="shared" si="16"/>
        <v>-0.6292422379257594</v>
      </c>
      <c r="I564" s="96">
        <f t="shared" si="17"/>
        <v>1.1998507906521127E-4</v>
      </c>
      <c r="J564" s="97">
        <v>50.814477984256001</v>
      </c>
      <c r="K564" s="175">
        <v>12.785857142857139</v>
      </c>
    </row>
    <row r="565" spans="1:11" x14ac:dyDescent="0.2">
      <c r="A565" s="163" t="s">
        <v>3041</v>
      </c>
      <c r="B565" s="163" t="s">
        <v>656</v>
      </c>
      <c r="C565" s="160" t="s">
        <v>3212</v>
      </c>
      <c r="D565" s="160" t="s">
        <v>172</v>
      </c>
      <c r="E565" s="160" t="s">
        <v>659</v>
      </c>
      <c r="F565" s="162">
        <v>1.7847909399999999</v>
      </c>
      <c r="G565" s="162">
        <v>2.9376624599999999</v>
      </c>
      <c r="H565" s="56">
        <f t="shared" si="16"/>
        <v>-0.39244519603521777</v>
      </c>
      <c r="I565" s="96">
        <f t="shared" si="17"/>
        <v>1.192244714395628E-4</v>
      </c>
      <c r="J565" s="97">
        <v>75.165437318322006</v>
      </c>
      <c r="K565" s="175">
        <v>44.001761904761899</v>
      </c>
    </row>
    <row r="566" spans="1:11" x14ac:dyDescent="0.2">
      <c r="A566" s="163" t="s">
        <v>3309</v>
      </c>
      <c r="B566" s="163" t="s">
        <v>3310</v>
      </c>
      <c r="C566" s="160" t="s">
        <v>3213</v>
      </c>
      <c r="D566" s="160" t="s">
        <v>583</v>
      </c>
      <c r="E566" s="160" t="s">
        <v>659</v>
      </c>
      <c r="F566" s="162">
        <v>1.76039944</v>
      </c>
      <c r="G566" s="162"/>
      <c r="H566" s="56" t="str">
        <f t="shared" si="16"/>
        <v/>
      </c>
      <c r="I566" s="96">
        <f t="shared" si="17"/>
        <v>1.1759511327220339E-4</v>
      </c>
      <c r="J566" s="97">
        <v>3.4676373100000002</v>
      </c>
      <c r="K566" s="175">
        <v>92.338285714285718</v>
      </c>
    </row>
    <row r="567" spans="1:11" x14ac:dyDescent="0.2">
      <c r="A567" s="163" t="s">
        <v>1443</v>
      </c>
      <c r="B567" s="163" t="s">
        <v>52</v>
      </c>
      <c r="C567" s="160" t="s">
        <v>2563</v>
      </c>
      <c r="D567" s="160" t="s">
        <v>171</v>
      </c>
      <c r="E567" s="160" t="s">
        <v>659</v>
      </c>
      <c r="F567" s="162">
        <v>1.7534884499999999</v>
      </c>
      <c r="G567" s="162">
        <v>0.52924169999999993</v>
      </c>
      <c r="H567" s="56">
        <f t="shared" si="16"/>
        <v>2.313209163223533</v>
      </c>
      <c r="I567" s="96">
        <f t="shared" si="17"/>
        <v>1.1713345744943564E-4</v>
      </c>
      <c r="J567" s="97">
        <v>150.9901705</v>
      </c>
      <c r="K567" s="175">
        <v>37.715380952380947</v>
      </c>
    </row>
    <row r="568" spans="1:11" x14ac:dyDescent="0.2">
      <c r="A568" s="163" t="s">
        <v>3129</v>
      </c>
      <c r="B568" s="163" t="s">
        <v>99</v>
      </c>
      <c r="C568" s="160" t="s">
        <v>3212</v>
      </c>
      <c r="D568" s="160" t="s">
        <v>583</v>
      </c>
      <c r="E568" s="160" t="s">
        <v>659</v>
      </c>
      <c r="F568" s="162">
        <v>1.75266039</v>
      </c>
      <c r="G568" s="162">
        <v>0.22221146999999999</v>
      </c>
      <c r="H568" s="56">
        <f t="shared" si="16"/>
        <v>6.8873533845935135</v>
      </c>
      <c r="I568" s="96">
        <f t="shared" si="17"/>
        <v>1.1707814283885147E-4</v>
      </c>
      <c r="J568" s="97">
        <v>17.8258128258</v>
      </c>
      <c r="K568" s="175">
        <v>19.563238095238091</v>
      </c>
    </row>
    <row r="569" spans="1:11" x14ac:dyDescent="0.2">
      <c r="A569" s="163" t="s">
        <v>2137</v>
      </c>
      <c r="B569" s="163" t="s">
        <v>1874</v>
      </c>
      <c r="C569" s="160" t="s">
        <v>609</v>
      </c>
      <c r="D569" s="160" t="s">
        <v>583</v>
      </c>
      <c r="E569" s="160" t="s">
        <v>659</v>
      </c>
      <c r="F569" s="162">
        <v>1.7468702700000001</v>
      </c>
      <c r="G569" s="162">
        <v>3.2326614900000004</v>
      </c>
      <c r="H569" s="56">
        <f t="shared" si="16"/>
        <v>-0.45961856030895465</v>
      </c>
      <c r="I569" s="96">
        <f t="shared" si="17"/>
        <v>1.1669136140630362E-4</v>
      </c>
      <c r="J569" s="97">
        <v>107.50756559617739</v>
      </c>
      <c r="K569" s="175">
        <v>16.32504761904762</v>
      </c>
    </row>
    <row r="570" spans="1:11" x14ac:dyDescent="0.2">
      <c r="A570" s="163" t="s">
        <v>1370</v>
      </c>
      <c r="B570" s="163" t="s">
        <v>23</v>
      </c>
      <c r="C570" s="160" t="s">
        <v>608</v>
      </c>
      <c r="D570" s="160" t="s">
        <v>171</v>
      </c>
      <c r="E570" s="160" t="s">
        <v>659</v>
      </c>
      <c r="F570" s="162">
        <v>1.74587055</v>
      </c>
      <c r="G570" s="162">
        <v>6.0089131199999999</v>
      </c>
      <c r="H570" s="56">
        <f t="shared" si="16"/>
        <v>-0.70945318810001368</v>
      </c>
      <c r="I570" s="96">
        <f t="shared" si="17"/>
        <v>1.1662457986572298E-4</v>
      </c>
      <c r="J570" s="97">
        <v>155.29711329</v>
      </c>
      <c r="K570" s="175">
        <v>34.72757142857143</v>
      </c>
    </row>
    <row r="571" spans="1:11" x14ac:dyDescent="0.2">
      <c r="A571" s="163" t="s">
        <v>3139</v>
      </c>
      <c r="B571" s="163" t="s">
        <v>1024</v>
      </c>
      <c r="C571" s="160" t="s">
        <v>3212</v>
      </c>
      <c r="D571" s="160" t="s">
        <v>172</v>
      </c>
      <c r="E571" s="160" t="s">
        <v>659</v>
      </c>
      <c r="F571" s="162">
        <v>1.74118299</v>
      </c>
      <c r="G571" s="162">
        <v>1.4558158300000001</v>
      </c>
      <c r="H571" s="56">
        <f t="shared" si="16"/>
        <v>0.1960187230550996</v>
      </c>
      <c r="I571" s="96">
        <f t="shared" si="17"/>
        <v>1.1631144971091547E-4</v>
      </c>
      <c r="J571" s="97">
        <v>40.249518295084002</v>
      </c>
      <c r="K571" s="175">
        <v>59.051904761904758</v>
      </c>
    </row>
    <row r="572" spans="1:11" x14ac:dyDescent="0.2">
      <c r="A572" s="163" t="s">
        <v>3123</v>
      </c>
      <c r="B572" s="163" t="s">
        <v>1390</v>
      </c>
      <c r="C572" s="160" t="s">
        <v>3212</v>
      </c>
      <c r="D572" s="160" t="s">
        <v>583</v>
      </c>
      <c r="E572" s="160" t="s">
        <v>659</v>
      </c>
      <c r="F572" s="162">
        <v>1.7344709899999999</v>
      </c>
      <c r="G572" s="162">
        <v>0.75030063000000002</v>
      </c>
      <c r="H572" s="56">
        <f t="shared" si="16"/>
        <v>1.3117013642918036</v>
      </c>
      <c r="I572" s="96">
        <f t="shared" si="17"/>
        <v>1.1586308646883047E-4</v>
      </c>
      <c r="J572" s="97">
        <v>88.449992900587006</v>
      </c>
      <c r="K572" s="175">
        <v>24.04061904761905</v>
      </c>
    </row>
    <row r="573" spans="1:11" x14ac:dyDescent="0.2">
      <c r="A573" s="163" t="s">
        <v>2814</v>
      </c>
      <c r="B573" s="163" t="s">
        <v>336</v>
      </c>
      <c r="C573" s="160" t="s">
        <v>1163</v>
      </c>
      <c r="D573" s="160" t="s">
        <v>172</v>
      </c>
      <c r="E573" s="160" t="s">
        <v>659</v>
      </c>
      <c r="F573" s="162">
        <v>1.7327349399999998</v>
      </c>
      <c r="G573" s="162">
        <v>1.6256896699999999</v>
      </c>
      <c r="H573" s="56">
        <f t="shared" si="16"/>
        <v>6.5846066426687777E-2</v>
      </c>
      <c r="I573" s="96">
        <f t="shared" si="17"/>
        <v>1.1574711790410732E-4</v>
      </c>
      <c r="J573" s="97">
        <v>23.094232179999999</v>
      </c>
      <c r="K573" s="175">
        <v>19.687999999999999</v>
      </c>
    </row>
    <row r="574" spans="1:11" x14ac:dyDescent="0.2">
      <c r="A574" s="163" t="s">
        <v>1549</v>
      </c>
      <c r="B574" s="163" t="s">
        <v>150</v>
      </c>
      <c r="C574" s="160" t="s">
        <v>2563</v>
      </c>
      <c r="D574" s="160" t="s">
        <v>171</v>
      </c>
      <c r="E574" s="160" t="s">
        <v>659</v>
      </c>
      <c r="F574" s="162">
        <v>1.7141265400000001</v>
      </c>
      <c r="G574" s="162">
        <v>0.27239047</v>
      </c>
      <c r="H574" s="56">
        <f t="shared" si="16"/>
        <v>5.2929020240686109</v>
      </c>
      <c r="I574" s="96">
        <f t="shared" si="17"/>
        <v>1.1450407223157834E-4</v>
      </c>
      <c r="J574" s="97">
        <v>213.85387800000001</v>
      </c>
      <c r="K574" s="175">
        <v>8.3039047619047626</v>
      </c>
    </row>
    <row r="575" spans="1:11" x14ac:dyDescent="0.2">
      <c r="A575" s="163" t="s">
        <v>2483</v>
      </c>
      <c r="B575" s="163" t="s">
        <v>1672</v>
      </c>
      <c r="C575" s="160" t="s">
        <v>609</v>
      </c>
      <c r="D575" s="160" t="s">
        <v>583</v>
      </c>
      <c r="E575" s="160" t="s">
        <v>659</v>
      </c>
      <c r="F575" s="162">
        <v>1.6923268</v>
      </c>
      <c r="G575" s="162">
        <v>0.43866776000000002</v>
      </c>
      <c r="H575" s="56">
        <f t="shared" si="16"/>
        <v>2.8578782265649063</v>
      </c>
      <c r="I575" s="96">
        <f t="shared" si="17"/>
        <v>1.1304784426629077E-4</v>
      </c>
      <c r="J575" s="97">
        <v>15.5899733</v>
      </c>
      <c r="K575" s="175">
        <v>20.1797619047619</v>
      </c>
    </row>
    <row r="576" spans="1:11" x14ac:dyDescent="0.2">
      <c r="A576" s="163" t="s">
        <v>2665</v>
      </c>
      <c r="B576" s="163" t="s">
        <v>2666</v>
      </c>
      <c r="C576" s="160" t="s">
        <v>3213</v>
      </c>
      <c r="D576" s="160" t="s">
        <v>172</v>
      </c>
      <c r="E576" s="160" t="s">
        <v>173</v>
      </c>
      <c r="F576" s="162">
        <v>1.67272793</v>
      </c>
      <c r="G576" s="162">
        <v>7.8465960000000001E-2</v>
      </c>
      <c r="H576" s="56">
        <f t="shared" si="16"/>
        <v>20.317880135539028</v>
      </c>
      <c r="I576" s="96">
        <f t="shared" si="17"/>
        <v>1.1173863495544413E-4</v>
      </c>
      <c r="J576" s="97">
        <v>27.203333910000001</v>
      </c>
      <c r="K576" s="175">
        <v>49.12828571428571</v>
      </c>
    </row>
    <row r="577" spans="1:11" x14ac:dyDescent="0.2">
      <c r="A577" s="163" t="s">
        <v>2889</v>
      </c>
      <c r="B577" s="163" t="s">
        <v>179</v>
      </c>
      <c r="C577" s="160" t="s">
        <v>2564</v>
      </c>
      <c r="D577" s="160" t="s">
        <v>171</v>
      </c>
      <c r="E577" s="160" t="s">
        <v>173</v>
      </c>
      <c r="F577" s="162">
        <v>1.6676086999999999</v>
      </c>
      <c r="G577" s="162">
        <v>8.8537524600000008</v>
      </c>
      <c r="H577" s="56">
        <f t="shared" si="16"/>
        <v>-0.81164950030690153</v>
      </c>
      <c r="I577" s="96">
        <f t="shared" si="17"/>
        <v>1.1139666913902894E-4</v>
      </c>
      <c r="J577" s="97">
        <v>1761.9358748949001</v>
      </c>
      <c r="K577" s="175">
        <v>9.3260952380952382</v>
      </c>
    </row>
    <row r="578" spans="1:11" x14ac:dyDescent="0.2">
      <c r="A578" s="163" t="s">
        <v>3194</v>
      </c>
      <c r="B578" s="163" t="s">
        <v>2257</v>
      </c>
      <c r="C578" s="160" t="s">
        <v>2564</v>
      </c>
      <c r="D578" s="160" t="s">
        <v>172</v>
      </c>
      <c r="E578" s="160" t="s">
        <v>173</v>
      </c>
      <c r="F578" s="162">
        <v>1.6644071699999998</v>
      </c>
      <c r="G578" s="162">
        <v>1.0728536200000001</v>
      </c>
      <c r="H578" s="56">
        <f t="shared" si="16"/>
        <v>0.55138328190568964</v>
      </c>
      <c r="I578" s="96">
        <f t="shared" si="17"/>
        <v>1.1118280615177738E-4</v>
      </c>
      <c r="J578" s="97">
        <v>24.263878293400001</v>
      </c>
      <c r="K578" s="175">
        <v>93.939285714285717</v>
      </c>
    </row>
    <row r="579" spans="1:11" x14ac:dyDescent="0.2">
      <c r="A579" s="163" t="s">
        <v>1444</v>
      </c>
      <c r="B579" s="163" t="s">
        <v>50</v>
      </c>
      <c r="C579" s="160" t="s">
        <v>2563</v>
      </c>
      <c r="D579" s="160" t="s">
        <v>171</v>
      </c>
      <c r="E579" s="160" t="s">
        <v>659</v>
      </c>
      <c r="F579" s="162">
        <v>1.6604195500000001</v>
      </c>
      <c r="G579" s="162">
        <v>2.8168396499999999</v>
      </c>
      <c r="H579" s="56">
        <f t="shared" si="16"/>
        <v>-0.41053813624073343</v>
      </c>
      <c r="I579" s="96">
        <f t="shared" si="17"/>
        <v>1.109164321602096E-4</v>
      </c>
      <c r="J579" s="97">
        <v>83.843892999999994</v>
      </c>
      <c r="K579" s="175">
        <v>29.409238095238091</v>
      </c>
    </row>
    <row r="580" spans="1:11" x14ac:dyDescent="0.2">
      <c r="A580" s="163" t="s">
        <v>1971</v>
      </c>
      <c r="B580" s="163" t="s">
        <v>240</v>
      </c>
      <c r="C580" s="160" t="s">
        <v>3215</v>
      </c>
      <c r="D580" s="160" t="s">
        <v>171</v>
      </c>
      <c r="E580" s="160" t="s">
        <v>659</v>
      </c>
      <c r="F580" s="162">
        <v>1.6453123000000001</v>
      </c>
      <c r="G580" s="162">
        <v>2.4790000000000001</v>
      </c>
      <c r="H580" s="56">
        <f t="shared" si="16"/>
        <v>-0.33630000000000004</v>
      </c>
      <c r="I580" s="96">
        <f t="shared" si="17"/>
        <v>1.0990726416423393E-4</v>
      </c>
      <c r="J580" s="97">
        <v>59.281814167690399</v>
      </c>
      <c r="K580" s="175">
        <v>11.377000000000001</v>
      </c>
    </row>
    <row r="581" spans="1:11" x14ac:dyDescent="0.2">
      <c r="A581" s="163" t="s">
        <v>3185</v>
      </c>
      <c r="B581" s="163" t="s">
        <v>1028</v>
      </c>
      <c r="C581" s="160" t="s">
        <v>3212</v>
      </c>
      <c r="D581" s="160" t="s">
        <v>171</v>
      </c>
      <c r="E581" s="160" t="s">
        <v>659</v>
      </c>
      <c r="F581" s="162">
        <v>1.6390010100000001</v>
      </c>
      <c r="G581" s="162">
        <v>5.9221919999999997E-2</v>
      </c>
      <c r="H581" s="56">
        <f t="shared" si="16"/>
        <v>26.675580426977042</v>
      </c>
      <c r="I581" s="96">
        <f t="shared" si="17"/>
        <v>1.0948566844818228E-4</v>
      </c>
      <c r="J581" s="97">
        <v>71.382290792999996</v>
      </c>
      <c r="K581" s="175">
        <v>4.9797142857142864</v>
      </c>
    </row>
    <row r="582" spans="1:11" x14ac:dyDescent="0.2">
      <c r="A582" s="163" t="s">
        <v>1641</v>
      </c>
      <c r="B582" s="163" t="s">
        <v>1629</v>
      </c>
      <c r="C582" s="160" t="s">
        <v>649</v>
      </c>
      <c r="D582" s="160" t="s">
        <v>171</v>
      </c>
      <c r="E582" s="160" t="s">
        <v>659</v>
      </c>
      <c r="F582" s="162">
        <v>1.6367189499999999</v>
      </c>
      <c r="G582" s="162">
        <v>1.4356609499999999</v>
      </c>
      <c r="H582" s="56">
        <f t="shared" si="16"/>
        <v>0.14004560059950077</v>
      </c>
      <c r="I582" s="96">
        <f t="shared" si="17"/>
        <v>1.0933322628187826E-4</v>
      </c>
      <c r="J582" s="97">
        <v>320.84488800000003</v>
      </c>
      <c r="K582" s="175">
        <v>18.369142857142862</v>
      </c>
    </row>
    <row r="583" spans="1:11" x14ac:dyDescent="0.2">
      <c r="A583" s="163" t="s">
        <v>2945</v>
      </c>
      <c r="B583" s="163" t="s">
        <v>1016</v>
      </c>
      <c r="C583" s="160" t="s">
        <v>2565</v>
      </c>
      <c r="D583" s="160" t="s">
        <v>583</v>
      </c>
      <c r="E583" s="160" t="s">
        <v>173</v>
      </c>
      <c r="F583" s="162">
        <v>1.6195873700000001</v>
      </c>
      <c r="G583" s="162">
        <v>0.33112072999999997</v>
      </c>
      <c r="H583" s="56">
        <f t="shared" ref="H583:H646" si="18">IF(ISERROR(F583/G583-1),"",IF((F583/G583-1)&gt;10000%,"",F583/G583-1))</f>
        <v>3.8912291598294075</v>
      </c>
      <c r="I583" s="96">
        <f t="shared" ref="I583:I646" si="19">F583/$F$1244</f>
        <v>1.0818883254665201E-4</v>
      </c>
      <c r="J583" s="97">
        <v>200.49186897069748</v>
      </c>
      <c r="K583" s="175">
        <v>43.788809523809533</v>
      </c>
    </row>
    <row r="584" spans="1:11" x14ac:dyDescent="0.2">
      <c r="A584" s="163" t="s">
        <v>2166</v>
      </c>
      <c r="B584" s="163" t="s">
        <v>1841</v>
      </c>
      <c r="C584" s="160" t="s">
        <v>609</v>
      </c>
      <c r="D584" s="160" t="s">
        <v>172</v>
      </c>
      <c r="E584" s="160" t="s">
        <v>173</v>
      </c>
      <c r="F584" s="162">
        <v>1.61556006</v>
      </c>
      <c r="G584" s="162">
        <v>1.37185947</v>
      </c>
      <c r="H584" s="56">
        <f t="shared" si="18"/>
        <v>0.17764253214653247</v>
      </c>
      <c r="I584" s="96">
        <f t="shared" si="19"/>
        <v>1.0791980725337409E-4</v>
      </c>
      <c r="J584" s="97">
        <v>57.034650840000005</v>
      </c>
      <c r="K584" s="175">
        <v>11.621619047619051</v>
      </c>
    </row>
    <row r="585" spans="1:11" x14ac:dyDescent="0.2">
      <c r="A585" s="163" t="s">
        <v>2913</v>
      </c>
      <c r="B585" s="163" t="s">
        <v>423</v>
      </c>
      <c r="C585" s="160" t="s">
        <v>2564</v>
      </c>
      <c r="D585" s="160" t="s">
        <v>171</v>
      </c>
      <c r="E585" s="160" t="s">
        <v>659</v>
      </c>
      <c r="F585" s="162">
        <v>1.6137722800000001</v>
      </c>
      <c r="G585" s="162">
        <v>0.61584987999999996</v>
      </c>
      <c r="H585" s="56">
        <f t="shared" si="18"/>
        <v>1.6203987893932856</v>
      </c>
      <c r="I585" s="96">
        <f t="shared" si="19"/>
        <v>1.0780038311199526E-4</v>
      </c>
      <c r="J585" s="97">
        <v>32.649348087500002</v>
      </c>
      <c r="K585" s="175">
        <v>17.76914285714286</v>
      </c>
    </row>
    <row r="586" spans="1:11" x14ac:dyDescent="0.2">
      <c r="A586" s="163" t="s">
        <v>1239</v>
      </c>
      <c r="B586" s="163" t="s">
        <v>633</v>
      </c>
      <c r="C586" s="160" t="s">
        <v>609</v>
      </c>
      <c r="D586" s="160" t="s">
        <v>583</v>
      </c>
      <c r="E586" s="160" t="s">
        <v>173</v>
      </c>
      <c r="F586" s="162">
        <v>1.6084703200000001</v>
      </c>
      <c r="G586" s="162">
        <v>9.9960811799999991</v>
      </c>
      <c r="H586" s="56">
        <f t="shared" si="18"/>
        <v>-0.83908991023220159</v>
      </c>
      <c r="I586" s="96">
        <f t="shared" si="19"/>
        <v>1.0744621088687533E-4</v>
      </c>
      <c r="J586" s="97">
        <v>288.63116444000002</v>
      </c>
      <c r="K586" s="175">
        <v>5.5740476190476196</v>
      </c>
    </row>
    <row r="587" spans="1:11" x14ac:dyDescent="0.2">
      <c r="A587" s="163" t="s">
        <v>2180</v>
      </c>
      <c r="B587" s="163" t="s">
        <v>1885</v>
      </c>
      <c r="C587" s="160" t="s">
        <v>609</v>
      </c>
      <c r="D587" s="160" t="s">
        <v>172</v>
      </c>
      <c r="E587" s="160" t="s">
        <v>173</v>
      </c>
      <c r="F587" s="162">
        <v>1.6004863</v>
      </c>
      <c r="G587" s="162">
        <v>4.8983284999999999</v>
      </c>
      <c r="H587" s="56">
        <f t="shared" si="18"/>
        <v>-0.67325868405926625</v>
      </c>
      <c r="I587" s="96">
        <f t="shared" si="19"/>
        <v>1.0691287639759171E-4</v>
      </c>
      <c r="J587" s="97">
        <v>747.48337648107895</v>
      </c>
      <c r="K587" s="175">
        <v>21.703761904761901</v>
      </c>
    </row>
    <row r="588" spans="1:11" x14ac:dyDescent="0.2">
      <c r="A588" s="163" t="s">
        <v>2481</v>
      </c>
      <c r="B588" s="163" t="s">
        <v>1847</v>
      </c>
      <c r="C588" s="160" t="s">
        <v>3213</v>
      </c>
      <c r="D588" s="160" t="s">
        <v>172</v>
      </c>
      <c r="E588" s="160" t="s">
        <v>659</v>
      </c>
      <c r="F588" s="162">
        <v>1.59418583</v>
      </c>
      <c r="G588" s="162">
        <v>1.78108088</v>
      </c>
      <c r="H588" s="56">
        <f t="shared" si="18"/>
        <v>-0.10493349970721144</v>
      </c>
      <c r="I588" s="96">
        <f t="shared" si="19"/>
        <v>1.0649200346018717E-4</v>
      </c>
      <c r="J588" s="97">
        <v>101.03977716</v>
      </c>
      <c r="K588" s="175">
        <v>19.475666666666669</v>
      </c>
    </row>
    <row r="589" spans="1:11" x14ac:dyDescent="0.2">
      <c r="A589" s="163" t="s">
        <v>2904</v>
      </c>
      <c r="B589" s="163" t="s">
        <v>414</v>
      </c>
      <c r="C589" s="160" t="s">
        <v>2564</v>
      </c>
      <c r="D589" s="160" t="s">
        <v>171</v>
      </c>
      <c r="E589" s="160" t="s">
        <v>659</v>
      </c>
      <c r="F589" s="162">
        <v>1.59210936</v>
      </c>
      <c r="G589" s="162">
        <v>0.45761515999999997</v>
      </c>
      <c r="H589" s="56">
        <f t="shared" si="18"/>
        <v>2.4791447031606211</v>
      </c>
      <c r="I589" s="96">
        <f t="shared" si="19"/>
        <v>1.0635329475618058E-4</v>
      </c>
      <c r="J589" s="97">
        <v>15.9110296974</v>
      </c>
      <c r="K589" s="175">
        <v>16.038142857142859</v>
      </c>
    </row>
    <row r="590" spans="1:11" x14ac:dyDescent="0.2">
      <c r="A590" s="163" t="s">
        <v>3116</v>
      </c>
      <c r="B590" s="163" t="s">
        <v>2594</v>
      </c>
      <c r="C590" s="160" t="s">
        <v>2564</v>
      </c>
      <c r="D590" s="160" t="s">
        <v>172</v>
      </c>
      <c r="E590" s="160" t="s">
        <v>659</v>
      </c>
      <c r="F590" s="162">
        <v>1.5915938000000001</v>
      </c>
      <c r="G590" s="162">
        <v>3.7943063599999998</v>
      </c>
      <c r="H590" s="56">
        <f t="shared" si="18"/>
        <v>-0.58053102491175745</v>
      </c>
      <c r="I590" s="96">
        <f t="shared" si="19"/>
        <v>1.0631885522204927E-4</v>
      </c>
      <c r="J590" s="97">
        <v>1046.8668875102001</v>
      </c>
      <c r="K590" s="175">
        <v>18.21376190476191</v>
      </c>
    </row>
    <row r="591" spans="1:11" x14ac:dyDescent="0.2">
      <c r="A591" s="163" t="s">
        <v>1815</v>
      </c>
      <c r="B591" s="163" t="s">
        <v>1689</v>
      </c>
      <c r="C591" s="160" t="s">
        <v>3215</v>
      </c>
      <c r="D591" s="160" t="s">
        <v>171</v>
      </c>
      <c r="E591" s="160" t="s">
        <v>659</v>
      </c>
      <c r="F591" s="162">
        <v>1.5844839499999999</v>
      </c>
      <c r="G591" s="162">
        <v>2.2747864300000002</v>
      </c>
      <c r="H591" s="56">
        <f t="shared" si="18"/>
        <v>-0.30345814925579639</v>
      </c>
      <c r="I591" s="96">
        <f t="shared" si="19"/>
        <v>1.058439155026306E-4</v>
      </c>
      <c r="J591" s="97">
        <v>157.16497981250001</v>
      </c>
      <c r="K591" s="175">
        <v>6.9542857142857164</v>
      </c>
    </row>
    <row r="592" spans="1:11" x14ac:dyDescent="0.2">
      <c r="A592" s="163" t="s">
        <v>3099</v>
      </c>
      <c r="B592" s="163" t="s">
        <v>105</v>
      </c>
      <c r="C592" s="160" t="s">
        <v>3212</v>
      </c>
      <c r="D592" s="160" t="s">
        <v>583</v>
      </c>
      <c r="E592" s="160" t="s">
        <v>659</v>
      </c>
      <c r="F592" s="162">
        <v>1.5841169900000001</v>
      </c>
      <c r="G592" s="162">
        <v>1.6712232</v>
      </c>
      <c r="H592" s="56">
        <f t="shared" si="18"/>
        <v>-5.2121230724896606E-2</v>
      </c>
      <c r="I592" s="96">
        <f t="shared" si="19"/>
        <v>1.0581940248485416E-4</v>
      </c>
      <c r="J592" s="97">
        <v>88.151812683800003</v>
      </c>
      <c r="K592" s="175">
        <v>12.20633333333333</v>
      </c>
    </row>
    <row r="593" spans="1:11" x14ac:dyDescent="0.2">
      <c r="A593" s="163" t="s">
        <v>3091</v>
      </c>
      <c r="B593" s="163" t="s">
        <v>120</v>
      </c>
      <c r="C593" s="160" t="s">
        <v>3212</v>
      </c>
      <c r="D593" s="160" t="s">
        <v>171</v>
      </c>
      <c r="E593" s="160" t="s">
        <v>659</v>
      </c>
      <c r="F593" s="162">
        <v>1.57807107</v>
      </c>
      <c r="G593" s="162">
        <v>2.8403732599999998</v>
      </c>
      <c r="H593" s="56">
        <f t="shared" si="18"/>
        <v>-0.44441419294307816</v>
      </c>
      <c r="I593" s="96">
        <f t="shared" si="19"/>
        <v>1.0541553354972505E-4</v>
      </c>
      <c r="J593" s="97">
        <v>101.718355791948</v>
      </c>
      <c r="K593" s="175">
        <v>37.784666666666674</v>
      </c>
    </row>
    <row r="594" spans="1:11" x14ac:dyDescent="0.2">
      <c r="A594" s="163" t="s">
        <v>2504</v>
      </c>
      <c r="B594" s="163" t="s">
        <v>1650</v>
      </c>
      <c r="C594" s="160" t="s">
        <v>3213</v>
      </c>
      <c r="D594" s="160" t="s">
        <v>172</v>
      </c>
      <c r="E594" s="160" t="s">
        <v>173</v>
      </c>
      <c r="F594" s="162">
        <v>1.5751281499999998</v>
      </c>
      <c r="G594" s="162">
        <v>1.7233592799999999</v>
      </c>
      <c r="H594" s="56">
        <f t="shared" si="18"/>
        <v>-8.6012900339620502E-2</v>
      </c>
      <c r="I594" s="96">
        <f t="shared" si="19"/>
        <v>1.0521894577374219E-4</v>
      </c>
      <c r="J594" s="97">
        <v>39.213754159999993</v>
      </c>
      <c r="K594" s="175">
        <v>20.224380952380951</v>
      </c>
    </row>
    <row r="595" spans="1:11" x14ac:dyDescent="0.2">
      <c r="A595" s="163" t="s">
        <v>2474</v>
      </c>
      <c r="B595" s="163" t="s">
        <v>1570</v>
      </c>
      <c r="C595" s="160" t="s">
        <v>609</v>
      </c>
      <c r="D595" s="160" t="s">
        <v>583</v>
      </c>
      <c r="E595" s="160" t="s">
        <v>659</v>
      </c>
      <c r="F595" s="162">
        <v>1.56970809</v>
      </c>
      <c r="G595" s="162">
        <v>3.4410328799999998</v>
      </c>
      <c r="H595" s="56">
        <f t="shared" si="18"/>
        <v>-0.54382647747324053</v>
      </c>
      <c r="I595" s="96">
        <f t="shared" si="19"/>
        <v>1.048568844397292E-4</v>
      </c>
      <c r="J595" s="97">
        <v>50.263451879147198</v>
      </c>
      <c r="K595" s="175">
        <v>62.304238095238098</v>
      </c>
    </row>
    <row r="596" spans="1:11" x14ac:dyDescent="0.2">
      <c r="A596" s="163" t="s">
        <v>3150</v>
      </c>
      <c r="B596" s="163" t="s">
        <v>2581</v>
      </c>
      <c r="C596" s="160" t="s">
        <v>2564</v>
      </c>
      <c r="D596" s="160" t="s">
        <v>171</v>
      </c>
      <c r="E596" s="160" t="s">
        <v>173</v>
      </c>
      <c r="F596" s="162">
        <v>1.54778525</v>
      </c>
      <c r="G596" s="162">
        <v>1.3695139999999999</v>
      </c>
      <c r="H596" s="56">
        <f t="shared" si="18"/>
        <v>0.13017117751260665</v>
      </c>
      <c r="I596" s="96">
        <f t="shared" si="19"/>
        <v>1.0339243336432533E-4</v>
      </c>
      <c r="J596" s="97">
        <v>360.74643288550004</v>
      </c>
      <c r="K596" s="175">
        <v>34.549809523809529</v>
      </c>
    </row>
    <row r="597" spans="1:11" x14ac:dyDescent="0.2">
      <c r="A597" s="163" t="s">
        <v>1769</v>
      </c>
      <c r="B597" s="163" t="s">
        <v>32</v>
      </c>
      <c r="C597" s="160" t="s">
        <v>3214</v>
      </c>
      <c r="D597" s="160" t="s">
        <v>172</v>
      </c>
      <c r="E597" s="160" t="s">
        <v>173</v>
      </c>
      <c r="F597" s="162">
        <v>1.5249909399999999</v>
      </c>
      <c r="G597" s="162">
        <v>6.1207975399999999</v>
      </c>
      <c r="H597" s="56">
        <f t="shared" si="18"/>
        <v>-0.75085094221234439</v>
      </c>
      <c r="I597" s="96">
        <f t="shared" si="19"/>
        <v>1.0186976787971706E-4</v>
      </c>
      <c r="J597" s="97">
        <v>127.89182853</v>
      </c>
      <c r="K597" s="175">
        <v>4.0980476190476187</v>
      </c>
    </row>
    <row r="598" spans="1:11" x14ac:dyDescent="0.2">
      <c r="A598" s="163" t="s">
        <v>2513</v>
      </c>
      <c r="B598" s="163" t="s">
        <v>1742</v>
      </c>
      <c r="C598" s="160" t="s">
        <v>609</v>
      </c>
      <c r="D598" s="160" t="s">
        <v>172</v>
      </c>
      <c r="E598" s="160" t="s">
        <v>659</v>
      </c>
      <c r="F598" s="162">
        <v>1.52255206</v>
      </c>
      <c r="G598" s="162">
        <v>3.5772823900000001</v>
      </c>
      <c r="H598" s="56">
        <f t="shared" si="18"/>
        <v>-0.57438303885201525</v>
      </c>
      <c r="I598" s="96">
        <f t="shared" si="19"/>
        <v>1.0170685009904718E-4</v>
      </c>
      <c r="J598" s="97">
        <v>28.513869173288199</v>
      </c>
      <c r="K598" s="175">
        <v>18.333952380952379</v>
      </c>
    </row>
    <row r="599" spans="1:11" x14ac:dyDescent="0.2">
      <c r="A599" s="163" t="s">
        <v>3115</v>
      </c>
      <c r="B599" s="163" t="s">
        <v>655</v>
      </c>
      <c r="C599" s="160" t="s">
        <v>3212</v>
      </c>
      <c r="D599" s="160" t="s">
        <v>172</v>
      </c>
      <c r="E599" s="160" t="s">
        <v>659</v>
      </c>
      <c r="F599" s="162">
        <v>1.52238037</v>
      </c>
      <c r="G599" s="162">
        <v>1.7205656899999999</v>
      </c>
      <c r="H599" s="56">
        <f t="shared" si="18"/>
        <v>-0.11518613973988978</v>
      </c>
      <c r="I599" s="96">
        <f t="shared" si="19"/>
        <v>1.0169538116504337E-4</v>
      </c>
      <c r="J599" s="97">
        <v>25.580976052682001</v>
      </c>
      <c r="K599" s="175">
        <v>44.555095238095241</v>
      </c>
    </row>
    <row r="600" spans="1:11" x14ac:dyDescent="0.2">
      <c r="A600" s="163" t="s">
        <v>3067</v>
      </c>
      <c r="B600" s="163" t="s">
        <v>223</v>
      </c>
      <c r="C600" s="160" t="s">
        <v>3212</v>
      </c>
      <c r="D600" s="160" t="s">
        <v>583</v>
      </c>
      <c r="E600" s="160" t="s">
        <v>173</v>
      </c>
      <c r="F600" s="162">
        <v>1.5207543899999998</v>
      </c>
      <c r="G600" s="162">
        <v>1.68262925</v>
      </c>
      <c r="H600" s="56">
        <f t="shared" si="18"/>
        <v>-9.6203521958268645E-2</v>
      </c>
      <c r="I600" s="96">
        <f t="shared" si="19"/>
        <v>1.0158676530324875E-4</v>
      </c>
      <c r="J600" s="97">
        <v>54.217010060199996</v>
      </c>
      <c r="K600" s="175">
        <v>60.124095238095236</v>
      </c>
    </row>
    <row r="601" spans="1:11" x14ac:dyDescent="0.2">
      <c r="A601" s="163" t="s">
        <v>1768</v>
      </c>
      <c r="B601" s="163" t="s">
        <v>34</v>
      </c>
      <c r="C601" s="160" t="s">
        <v>3214</v>
      </c>
      <c r="D601" s="160" t="s">
        <v>172</v>
      </c>
      <c r="E601" s="160" t="s">
        <v>173</v>
      </c>
      <c r="F601" s="162">
        <v>1.51418615</v>
      </c>
      <c r="G601" s="162">
        <v>0.76944520999999999</v>
      </c>
      <c r="H601" s="56">
        <f t="shared" si="18"/>
        <v>0.96789339945335429</v>
      </c>
      <c r="I601" s="96">
        <f t="shared" si="19"/>
        <v>1.0114800526433452E-4</v>
      </c>
      <c r="J601" s="97">
        <v>47.128617689999999</v>
      </c>
      <c r="K601" s="175">
        <v>12.25428571428572</v>
      </c>
    </row>
    <row r="602" spans="1:11" x14ac:dyDescent="0.2">
      <c r="A602" s="163" t="s">
        <v>3126</v>
      </c>
      <c r="B602" s="163" t="s">
        <v>266</v>
      </c>
      <c r="C602" s="160" t="s">
        <v>2564</v>
      </c>
      <c r="D602" s="160" t="s">
        <v>171</v>
      </c>
      <c r="E602" s="160" t="s">
        <v>659</v>
      </c>
      <c r="F602" s="162">
        <v>1.5139844499999999</v>
      </c>
      <c r="G602" s="162">
        <v>0.32257849999999999</v>
      </c>
      <c r="H602" s="56">
        <f t="shared" si="18"/>
        <v>3.6933830059969894</v>
      </c>
      <c r="I602" s="96">
        <f t="shared" si="19"/>
        <v>1.0113453165498878E-4</v>
      </c>
      <c r="J602" s="97">
        <v>53.338044564</v>
      </c>
      <c r="K602" s="175">
        <v>44.106428571428573</v>
      </c>
    </row>
    <row r="603" spans="1:11" x14ac:dyDescent="0.2">
      <c r="A603" s="163" t="s">
        <v>1635</v>
      </c>
      <c r="B603" s="163" t="s">
        <v>1621</v>
      </c>
      <c r="C603" s="160" t="s">
        <v>2565</v>
      </c>
      <c r="D603" s="160" t="s">
        <v>172</v>
      </c>
      <c r="E603" s="160" t="s">
        <v>659</v>
      </c>
      <c r="F603" s="162">
        <v>1.4997963600000002</v>
      </c>
      <c r="G603" s="162">
        <v>1.05953845</v>
      </c>
      <c r="H603" s="56">
        <f t="shared" si="18"/>
        <v>0.41551857792418967</v>
      </c>
      <c r="I603" s="96">
        <f t="shared" si="19"/>
        <v>1.0018676377188483E-4</v>
      </c>
      <c r="J603" s="97">
        <v>70.096078105202594</v>
      </c>
      <c r="K603" s="175">
        <v>18.501904761904761</v>
      </c>
    </row>
    <row r="604" spans="1:11" x14ac:dyDescent="0.2">
      <c r="A604" s="163" t="s">
        <v>3108</v>
      </c>
      <c r="B604" s="163" t="s">
        <v>270</v>
      </c>
      <c r="C604" s="160" t="s">
        <v>3212</v>
      </c>
      <c r="D604" s="160" t="s">
        <v>172</v>
      </c>
      <c r="E604" s="160" t="s">
        <v>659</v>
      </c>
      <c r="F604" s="162">
        <v>1.4941134199999999</v>
      </c>
      <c r="G604" s="162">
        <v>0.34899228000000004</v>
      </c>
      <c r="H604" s="56">
        <f t="shared" si="18"/>
        <v>3.2812219800392137</v>
      </c>
      <c r="I604" s="96">
        <f t="shared" si="19"/>
        <v>9.9807141989558445E-5</v>
      </c>
      <c r="J604" s="97">
        <v>131.679246725377</v>
      </c>
      <c r="K604" s="175">
        <v>24.759380952380951</v>
      </c>
    </row>
    <row r="605" spans="1:11" x14ac:dyDescent="0.2">
      <c r="A605" s="163" t="s">
        <v>2800</v>
      </c>
      <c r="B605" s="163" t="s">
        <v>391</v>
      </c>
      <c r="C605" s="160" t="s">
        <v>1163</v>
      </c>
      <c r="D605" s="160" t="s">
        <v>171</v>
      </c>
      <c r="E605" s="160" t="s">
        <v>659</v>
      </c>
      <c r="F605" s="162">
        <v>1.4897697599999999</v>
      </c>
      <c r="G605" s="162">
        <v>1.03774777</v>
      </c>
      <c r="H605" s="56">
        <f t="shared" si="18"/>
        <v>0.43557982302385478</v>
      </c>
      <c r="I605" s="96">
        <f t="shared" si="19"/>
        <v>9.951698443888577E-5</v>
      </c>
      <c r="J605" s="97">
        <v>11.24449491</v>
      </c>
      <c r="K605" s="175">
        <v>26.498142857142859</v>
      </c>
    </row>
    <row r="606" spans="1:11" x14ac:dyDescent="0.2">
      <c r="A606" s="163" t="s">
        <v>3096</v>
      </c>
      <c r="B606" s="163" t="s">
        <v>616</v>
      </c>
      <c r="C606" s="160" t="s">
        <v>3212</v>
      </c>
      <c r="D606" s="160" t="s">
        <v>583</v>
      </c>
      <c r="E606" s="160" t="s">
        <v>659</v>
      </c>
      <c r="F606" s="162">
        <v>1.48021146</v>
      </c>
      <c r="G606" s="162">
        <v>1.46624255</v>
      </c>
      <c r="H606" s="56">
        <f t="shared" si="18"/>
        <v>9.5270117484995698E-3</v>
      </c>
      <c r="I606" s="96">
        <f t="shared" si="19"/>
        <v>9.8878487660455932E-5</v>
      </c>
      <c r="J606" s="97">
        <v>15.881420224999999</v>
      </c>
      <c r="K606" s="175">
        <v>16.635000000000002</v>
      </c>
    </row>
    <row r="607" spans="1:11" x14ac:dyDescent="0.2">
      <c r="A607" s="163" t="s">
        <v>3175</v>
      </c>
      <c r="B607" s="163" t="s">
        <v>88</v>
      </c>
      <c r="C607" s="160" t="s">
        <v>3212</v>
      </c>
      <c r="D607" s="160" t="s">
        <v>172</v>
      </c>
      <c r="E607" s="160" t="s">
        <v>173</v>
      </c>
      <c r="F607" s="162">
        <v>1.4783640600000001</v>
      </c>
      <c r="G607" s="162">
        <v>0.64540365</v>
      </c>
      <c r="H607" s="56">
        <f t="shared" si="18"/>
        <v>1.2906038104990576</v>
      </c>
      <c r="I607" s="96">
        <f t="shared" si="19"/>
        <v>9.8755080888491122E-5</v>
      </c>
      <c r="J607" s="97">
        <v>126.889009174699</v>
      </c>
      <c r="K607" s="175">
        <v>7.6920000000000002</v>
      </c>
    </row>
    <row r="608" spans="1:11" x14ac:dyDescent="0.2">
      <c r="A608" s="163" t="s">
        <v>1970</v>
      </c>
      <c r="B608" s="163" t="s">
        <v>1644</v>
      </c>
      <c r="C608" s="160" t="s">
        <v>2565</v>
      </c>
      <c r="D608" s="160" t="s">
        <v>172</v>
      </c>
      <c r="E608" s="160" t="s">
        <v>659</v>
      </c>
      <c r="F608" s="162">
        <v>1.47802324</v>
      </c>
      <c r="G608" s="162">
        <v>2.0947136799999999</v>
      </c>
      <c r="H608" s="56">
        <f t="shared" si="18"/>
        <v>-0.29440321409463466</v>
      </c>
      <c r="I608" s="96">
        <f t="shared" si="19"/>
        <v>9.8732314029109793E-5</v>
      </c>
      <c r="J608" s="97">
        <v>67.964700040000011</v>
      </c>
      <c r="K608" s="175">
        <v>53.663857142857147</v>
      </c>
    </row>
    <row r="609" spans="1:11" x14ac:dyDescent="0.2">
      <c r="A609" s="163" t="s">
        <v>1130</v>
      </c>
      <c r="B609" s="163" t="s">
        <v>1131</v>
      </c>
      <c r="C609" s="160" t="s">
        <v>3216</v>
      </c>
      <c r="D609" s="160" t="s">
        <v>172</v>
      </c>
      <c r="E609" s="160" t="s">
        <v>173</v>
      </c>
      <c r="F609" s="162">
        <v>1.4624903600000001</v>
      </c>
      <c r="G609" s="162">
        <v>2.6256882900000003</v>
      </c>
      <c r="H609" s="56">
        <f t="shared" si="18"/>
        <v>-0.44300686202169115</v>
      </c>
      <c r="I609" s="96">
        <f t="shared" si="19"/>
        <v>9.7694713845004121E-5</v>
      </c>
      <c r="J609" s="97">
        <v>9.0494460850000014</v>
      </c>
      <c r="K609" s="175">
        <v>36.133380952380953</v>
      </c>
    </row>
    <row r="610" spans="1:11" x14ac:dyDescent="0.2">
      <c r="A610" s="163" t="s">
        <v>3260</v>
      </c>
      <c r="B610" s="163" t="s">
        <v>3261</v>
      </c>
      <c r="C610" s="160" t="s">
        <v>2563</v>
      </c>
      <c r="D610" s="160" t="s">
        <v>171</v>
      </c>
      <c r="E610" s="160" t="s">
        <v>659</v>
      </c>
      <c r="F610" s="162">
        <v>1.4484698</v>
      </c>
      <c r="G610" s="162">
        <v>0.71375469999999996</v>
      </c>
      <c r="H610" s="56">
        <f t="shared" si="18"/>
        <v>1.029366391562816</v>
      </c>
      <c r="I610" s="96">
        <f t="shared" si="19"/>
        <v>9.6758137006886221E-5</v>
      </c>
      <c r="J610" s="97">
        <v>76.067794599999999</v>
      </c>
      <c r="K610" s="175">
        <v>38.893428571428572</v>
      </c>
    </row>
    <row r="611" spans="1:11" x14ac:dyDescent="0.2">
      <c r="A611" s="163" t="s">
        <v>3238</v>
      </c>
      <c r="B611" s="163" t="s">
        <v>3239</v>
      </c>
      <c r="C611" s="160" t="s">
        <v>2563</v>
      </c>
      <c r="D611" s="160" t="s">
        <v>172</v>
      </c>
      <c r="E611" s="160" t="s">
        <v>173</v>
      </c>
      <c r="F611" s="162">
        <v>1.4452565500000001</v>
      </c>
      <c r="G611" s="162">
        <v>0</v>
      </c>
      <c r="H611" s="56" t="str">
        <f t="shared" si="18"/>
        <v/>
      </c>
      <c r="I611" s="96">
        <f t="shared" si="19"/>
        <v>9.6543491120767386E-5</v>
      </c>
      <c r="J611" s="97">
        <v>0.99552000000000007</v>
      </c>
      <c r="K611" s="175">
        <v>15.64533333333334</v>
      </c>
    </row>
    <row r="612" spans="1:11" x14ac:dyDescent="0.2">
      <c r="A612" s="163" t="s">
        <v>2874</v>
      </c>
      <c r="B612" s="163" t="s">
        <v>169</v>
      </c>
      <c r="C612" s="160" t="s">
        <v>2564</v>
      </c>
      <c r="D612" s="160" t="s">
        <v>171</v>
      </c>
      <c r="E612" s="160" t="s">
        <v>659</v>
      </c>
      <c r="F612" s="162">
        <v>1.4420867399999999</v>
      </c>
      <c r="G612" s="162">
        <v>1.2558416100000001</v>
      </c>
      <c r="H612" s="56">
        <f t="shared" si="18"/>
        <v>0.14830304117730253</v>
      </c>
      <c r="I612" s="96">
        <f t="shared" si="19"/>
        <v>9.6331747037276097E-5</v>
      </c>
      <c r="J612" s="97">
        <v>196.82230070000003</v>
      </c>
      <c r="K612" s="175">
        <v>13.04752380952381</v>
      </c>
    </row>
    <row r="613" spans="1:11" x14ac:dyDescent="0.2">
      <c r="A613" s="163" t="s">
        <v>2946</v>
      </c>
      <c r="B613" s="163" t="s">
        <v>1748</v>
      </c>
      <c r="C613" s="160" t="s">
        <v>2565</v>
      </c>
      <c r="D613" s="160" t="s">
        <v>583</v>
      </c>
      <c r="E613" s="160" t="s">
        <v>173</v>
      </c>
      <c r="F613" s="162">
        <v>1.4182605400000001</v>
      </c>
      <c r="G613" s="162">
        <v>0.71020169999999994</v>
      </c>
      <c r="H613" s="56">
        <f t="shared" si="18"/>
        <v>0.9969827444794912</v>
      </c>
      <c r="I613" s="96">
        <f t="shared" si="19"/>
        <v>9.474015104821684E-5</v>
      </c>
      <c r="J613" s="97">
        <v>451.58883056051855</v>
      </c>
      <c r="K613" s="175">
        <v>18.504904761904761</v>
      </c>
    </row>
    <row r="614" spans="1:11" x14ac:dyDescent="0.2">
      <c r="A614" s="163" t="s">
        <v>2711</v>
      </c>
      <c r="B614" s="163" t="s">
        <v>2712</v>
      </c>
      <c r="C614" s="160" t="s">
        <v>609</v>
      </c>
      <c r="D614" s="160" t="s">
        <v>172</v>
      </c>
      <c r="E614" s="160" t="s">
        <v>659</v>
      </c>
      <c r="F614" s="162">
        <v>1.4141804899999999</v>
      </c>
      <c r="G614" s="162">
        <v>0.41531738000000001</v>
      </c>
      <c r="H614" s="56">
        <f t="shared" si="18"/>
        <v>2.4050597400956346</v>
      </c>
      <c r="I614" s="96">
        <f t="shared" si="19"/>
        <v>9.4467602710036124E-5</v>
      </c>
      <c r="J614" s="97">
        <v>58.939409869999999</v>
      </c>
      <c r="K614" s="175">
        <v>27.770142857142861</v>
      </c>
    </row>
    <row r="615" spans="1:11" x14ac:dyDescent="0.2">
      <c r="A615" s="163" t="s">
        <v>1238</v>
      </c>
      <c r="B615" s="163" t="s">
        <v>198</v>
      </c>
      <c r="C615" s="160" t="s">
        <v>3215</v>
      </c>
      <c r="D615" s="160" t="s">
        <v>171</v>
      </c>
      <c r="E615" s="160" t="s">
        <v>659</v>
      </c>
      <c r="F615" s="162">
        <v>1.4124438000000001</v>
      </c>
      <c r="G615" s="162">
        <v>2.7956323799999998</v>
      </c>
      <c r="H615" s="56">
        <f t="shared" si="18"/>
        <v>-0.49476769188086156</v>
      </c>
      <c r="I615" s="96">
        <f t="shared" si="19"/>
        <v>9.4351591393156429E-5</v>
      </c>
      <c r="J615" s="97">
        <v>23.786288940000002</v>
      </c>
      <c r="K615" s="175">
        <v>14.16504761904762</v>
      </c>
    </row>
    <row r="616" spans="1:11" x14ac:dyDescent="0.2">
      <c r="A616" s="163" t="s">
        <v>3159</v>
      </c>
      <c r="B616" s="163" t="s">
        <v>647</v>
      </c>
      <c r="C616" s="160" t="s">
        <v>2564</v>
      </c>
      <c r="D616" s="160" t="s">
        <v>171</v>
      </c>
      <c r="E616" s="160" t="s">
        <v>659</v>
      </c>
      <c r="F616" s="162">
        <v>1.4114511000000001</v>
      </c>
      <c r="G616" s="162">
        <v>0.61624327000000001</v>
      </c>
      <c r="H616" s="56">
        <f t="shared" si="18"/>
        <v>1.2904121938727218</v>
      </c>
      <c r="I616" s="96">
        <f t="shared" si="19"/>
        <v>9.4285278790293229E-5</v>
      </c>
      <c r="J616" s="97">
        <v>20.469063999999999</v>
      </c>
      <c r="K616" s="175">
        <v>7.4592380952380957</v>
      </c>
    </row>
    <row r="617" spans="1:11" x14ac:dyDescent="0.2">
      <c r="A617" s="163" t="s">
        <v>3079</v>
      </c>
      <c r="B617" s="163" t="s">
        <v>1157</v>
      </c>
      <c r="C617" s="160" t="s">
        <v>3212</v>
      </c>
      <c r="D617" s="160" t="s">
        <v>171</v>
      </c>
      <c r="E617" s="160" t="s">
        <v>173</v>
      </c>
      <c r="F617" s="162">
        <v>1.4081370099999999</v>
      </c>
      <c r="G617" s="162">
        <v>5.2361354100000002</v>
      </c>
      <c r="H617" s="56">
        <f t="shared" si="18"/>
        <v>-0.73107322486146331</v>
      </c>
      <c r="I617" s="96">
        <f t="shared" si="19"/>
        <v>9.4063896767503948E-5</v>
      </c>
      <c r="J617" s="97">
        <v>7.5948247188</v>
      </c>
      <c r="K617" s="175">
        <v>10.73157142857143</v>
      </c>
    </row>
    <row r="618" spans="1:11" x14ac:dyDescent="0.2">
      <c r="A618" s="163" t="s">
        <v>2485</v>
      </c>
      <c r="B618" s="163" t="s">
        <v>258</v>
      </c>
      <c r="C618" s="160" t="s">
        <v>609</v>
      </c>
      <c r="D618" s="160" t="s">
        <v>172</v>
      </c>
      <c r="E618" s="160" t="s">
        <v>659</v>
      </c>
      <c r="F618" s="162">
        <v>1.4016786299999999</v>
      </c>
      <c r="G618" s="162">
        <v>1.58419785</v>
      </c>
      <c r="H618" s="56">
        <f t="shared" si="18"/>
        <v>-0.11521238966458647</v>
      </c>
      <c r="I618" s="96">
        <f t="shared" si="19"/>
        <v>9.3632475403466865E-5</v>
      </c>
      <c r="J618" s="97">
        <v>44.614912995544792</v>
      </c>
      <c r="K618" s="175">
        <v>35.847380952380959</v>
      </c>
    </row>
    <row r="619" spans="1:11" x14ac:dyDescent="0.2">
      <c r="A619" s="163" t="s">
        <v>1981</v>
      </c>
      <c r="B619" s="163" t="s">
        <v>213</v>
      </c>
      <c r="C619" s="160" t="s">
        <v>3216</v>
      </c>
      <c r="D619" s="160" t="s">
        <v>172</v>
      </c>
      <c r="E619" s="160" t="s">
        <v>173</v>
      </c>
      <c r="F619" s="162">
        <v>1.3951483600000001</v>
      </c>
      <c r="G619" s="162">
        <v>0.42701878000000004</v>
      </c>
      <c r="H619" s="56">
        <f t="shared" si="18"/>
        <v>2.2671826751975637</v>
      </c>
      <c r="I619" s="96">
        <f t="shared" si="19"/>
        <v>9.3196251769841961E-5</v>
      </c>
      <c r="J619" s="97">
        <v>212.06211169999997</v>
      </c>
      <c r="K619" s="175">
        <v>13.694619047619049</v>
      </c>
    </row>
    <row r="620" spans="1:11" x14ac:dyDescent="0.2">
      <c r="A620" s="163" t="s">
        <v>1305</v>
      </c>
      <c r="B620" s="163" t="s">
        <v>162</v>
      </c>
      <c r="C620" s="160" t="s">
        <v>2563</v>
      </c>
      <c r="D620" s="160" t="s">
        <v>171</v>
      </c>
      <c r="E620" s="160" t="s">
        <v>659</v>
      </c>
      <c r="F620" s="162">
        <v>1.3941049299999999</v>
      </c>
      <c r="G620" s="162">
        <v>1.2179576399999998</v>
      </c>
      <c r="H620" s="56">
        <f t="shared" si="18"/>
        <v>0.14462513655236808</v>
      </c>
      <c r="I620" s="96">
        <f t="shared" si="19"/>
        <v>9.3126550390567692E-5</v>
      </c>
      <c r="J620" s="97">
        <v>175.63669578</v>
      </c>
      <c r="K620" s="175">
        <v>12.863</v>
      </c>
    </row>
    <row r="621" spans="1:11" x14ac:dyDescent="0.2">
      <c r="A621" s="163" t="s">
        <v>3102</v>
      </c>
      <c r="B621" s="163" t="s">
        <v>119</v>
      </c>
      <c r="C621" s="160" t="s">
        <v>3212</v>
      </c>
      <c r="D621" s="160" t="s">
        <v>171</v>
      </c>
      <c r="E621" s="160" t="s">
        <v>659</v>
      </c>
      <c r="F621" s="162">
        <v>1.3925653899999999</v>
      </c>
      <c r="G621" s="162">
        <v>5.0585392999999996</v>
      </c>
      <c r="H621" s="56">
        <f t="shared" si="18"/>
        <v>-0.72470997902497269</v>
      </c>
      <c r="I621" s="96">
        <f t="shared" si="19"/>
        <v>9.302370874192056E-5</v>
      </c>
      <c r="J621" s="97">
        <v>59.198434856527996</v>
      </c>
      <c r="K621" s="175">
        <v>44.902999999999999</v>
      </c>
    </row>
    <row r="622" spans="1:11" x14ac:dyDescent="0.2">
      <c r="A622" s="163" t="s">
        <v>2905</v>
      </c>
      <c r="B622" s="163" t="s">
        <v>415</v>
      </c>
      <c r="C622" s="160" t="s">
        <v>2564</v>
      </c>
      <c r="D622" s="160" t="s">
        <v>171</v>
      </c>
      <c r="E622" s="160" t="s">
        <v>659</v>
      </c>
      <c r="F622" s="162">
        <v>1.38963758</v>
      </c>
      <c r="G622" s="162">
        <v>0.34901418000000001</v>
      </c>
      <c r="H622" s="56">
        <f t="shared" si="18"/>
        <v>2.9816077959927014</v>
      </c>
      <c r="I622" s="96">
        <f t="shared" si="19"/>
        <v>9.2828130317634382E-5</v>
      </c>
      <c r="J622" s="97">
        <v>36.836715251100003</v>
      </c>
      <c r="K622" s="175">
        <v>15.246238095238089</v>
      </c>
    </row>
    <row r="623" spans="1:11" x14ac:dyDescent="0.2">
      <c r="A623" s="163" t="s">
        <v>2458</v>
      </c>
      <c r="B623" s="163" t="s">
        <v>377</v>
      </c>
      <c r="C623" s="160" t="s">
        <v>3213</v>
      </c>
      <c r="D623" s="160" t="s">
        <v>171</v>
      </c>
      <c r="E623" s="160" t="s">
        <v>659</v>
      </c>
      <c r="F623" s="162">
        <v>1.3864907900000001</v>
      </c>
      <c r="G623" s="162">
        <v>1.68709087</v>
      </c>
      <c r="H623" s="56">
        <f t="shared" si="18"/>
        <v>-0.17817657919042618</v>
      </c>
      <c r="I623" s="96">
        <f t="shared" si="19"/>
        <v>9.2617923975774931E-5</v>
      </c>
      <c r="J623" s="97">
        <v>36.083541331694597</v>
      </c>
      <c r="K623" s="175">
        <v>100.3409047619048</v>
      </c>
    </row>
    <row r="624" spans="1:11" x14ac:dyDescent="0.2">
      <c r="A624" s="163" t="s">
        <v>1162</v>
      </c>
      <c r="B624" s="163" t="s">
        <v>407</v>
      </c>
      <c r="C624" s="160" t="s">
        <v>1163</v>
      </c>
      <c r="D624" s="160" t="s">
        <v>172</v>
      </c>
      <c r="E624" s="160" t="s">
        <v>173</v>
      </c>
      <c r="F624" s="162">
        <v>1.38551267</v>
      </c>
      <c r="G624" s="162">
        <v>1.45747033</v>
      </c>
      <c r="H624" s="56">
        <f t="shared" si="18"/>
        <v>-4.937161225093345E-2</v>
      </c>
      <c r="I624" s="96">
        <f t="shared" si="19"/>
        <v>9.2552585320478708E-5</v>
      </c>
      <c r="J624" s="97">
        <v>18.90596764</v>
      </c>
      <c r="K624" s="175">
        <v>27.22247619047619</v>
      </c>
    </row>
    <row r="625" spans="1:11" x14ac:dyDescent="0.2">
      <c r="A625" s="163" t="s">
        <v>1070</v>
      </c>
      <c r="B625" s="163" t="s">
        <v>1071</v>
      </c>
      <c r="C625" s="160" t="s">
        <v>2565</v>
      </c>
      <c r="D625" s="160" t="s">
        <v>583</v>
      </c>
      <c r="E625" s="160" t="s">
        <v>173</v>
      </c>
      <c r="F625" s="162">
        <v>1.38542308</v>
      </c>
      <c r="G625" s="162">
        <v>2.9275300899999999</v>
      </c>
      <c r="H625" s="56">
        <f t="shared" si="18"/>
        <v>-0.52676043032575626</v>
      </c>
      <c r="I625" s="96">
        <f t="shared" si="19"/>
        <v>9.2546600686560596E-5</v>
      </c>
      <c r="J625" s="97">
        <v>96.391663471470991</v>
      </c>
      <c r="K625" s="175">
        <v>31.934095238095239</v>
      </c>
    </row>
    <row r="626" spans="1:11" x14ac:dyDescent="0.2">
      <c r="A626" s="163" t="s">
        <v>3082</v>
      </c>
      <c r="B626" s="163" t="s">
        <v>2091</v>
      </c>
      <c r="C626" s="160" t="s">
        <v>3212</v>
      </c>
      <c r="D626" s="160" t="s">
        <v>172</v>
      </c>
      <c r="E626" s="160" t="s">
        <v>173</v>
      </c>
      <c r="F626" s="162">
        <v>1.37915644</v>
      </c>
      <c r="G626" s="162">
        <v>2.3093356900000002</v>
      </c>
      <c r="H626" s="56">
        <f t="shared" si="18"/>
        <v>-0.40279083462309462</v>
      </c>
      <c r="I626" s="96">
        <f t="shared" si="19"/>
        <v>9.2127987601432526E-5</v>
      </c>
      <c r="J626" s="97">
        <v>47.729599999999998</v>
      </c>
      <c r="K626" s="175">
        <v>10.458809523809521</v>
      </c>
    </row>
    <row r="627" spans="1:11" x14ac:dyDescent="0.2">
      <c r="A627" s="163" t="s">
        <v>2748</v>
      </c>
      <c r="B627" s="163" t="s">
        <v>2111</v>
      </c>
      <c r="C627" s="160" t="s">
        <v>1973</v>
      </c>
      <c r="D627" s="160" t="s">
        <v>171</v>
      </c>
      <c r="E627" s="160" t="s">
        <v>659</v>
      </c>
      <c r="F627" s="162">
        <v>1.37268978</v>
      </c>
      <c r="G627" s="162">
        <v>0.34586137</v>
      </c>
      <c r="H627" s="56">
        <f t="shared" si="18"/>
        <v>2.9689017018581749</v>
      </c>
      <c r="I627" s="96">
        <f t="shared" si="19"/>
        <v>9.1696013131369741E-5</v>
      </c>
      <c r="J627" s="97">
        <v>306.77501601999995</v>
      </c>
      <c r="K627" s="175">
        <v>15.863095238095241</v>
      </c>
    </row>
    <row r="628" spans="1:11" x14ac:dyDescent="0.2">
      <c r="A628" s="163" t="s">
        <v>2173</v>
      </c>
      <c r="B628" s="163" t="s">
        <v>1956</v>
      </c>
      <c r="C628" s="160" t="s">
        <v>609</v>
      </c>
      <c r="D628" s="160" t="s">
        <v>583</v>
      </c>
      <c r="E628" s="160" t="s">
        <v>173</v>
      </c>
      <c r="F628" s="162">
        <v>1.36839651</v>
      </c>
      <c r="G628" s="162">
        <v>0.42560819999999999</v>
      </c>
      <c r="H628" s="56">
        <f t="shared" si="18"/>
        <v>2.215155417588289</v>
      </c>
      <c r="I628" s="96">
        <f t="shared" si="19"/>
        <v>9.1409221645024944E-5</v>
      </c>
      <c r="J628" s="97">
        <v>62.636660773795406</v>
      </c>
      <c r="K628" s="175">
        <v>13.124000000000001</v>
      </c>
    </row>
    <row r="629" spans="1:11" x14ac:dyDescent="0.2">
      <c r="A629" s="163" t="s">
        <v>1584</v>
      </c>
      <c r="B629" s="163" t="s">
        <v>1585</v>
      </c>
      <c r="C629" s="160" t="s">
        <v>3215</v>
      </c>
      <c r="D629" s="160" t="s">
        <v>172</v>
      </c>
      <c r="E629" s="160" t="s">
        <v>173</v>
      </c>
      <c r="F629" s="162">
        <v>1.36819377</v>
      </c>
      <c r="G629" s="162">
        <v>0.85456975999999996</v>
      </c>
      <c r="H629" s="56">
        <f t="shared" si="18"/>
        <v>0.60103227851170393</v>
      </c>
      <c r="I629" s="96">
        <f t="shared" si="19"/>
        <v>9.1395678563424771E-5</v>
      </c>
      <c r="J629" s="97">
        <v>213.72782444000001</v>
      </c>
      <c r="K629" s="175">
        <v>20.926285714285719</v>
      </c>
    </row>
    <row r="630" spans="1:11" x14ac:dyDescent="0.2">
      <c r="A630" s="163" t="s">
        <v>3110</v>
      </c>
      <c r="B630" s="163" t="s">
        <v>842</v>
      </c>
      <c r="C630" s="160" t="s">
        <v>3212</v>
      </c>
      <c r="D630" s="160" t="s">
        <v>583</v>
      </c>
      <c r="E630" s="160" t="s">
        <v>173</v>
      </c>
      <c r="F630" s="162">
        <v>1.3668321000000001</v>
      </c>
      <c r="G630" s="162">
        <v>4.4042638499999995</v>
      </c>
      <c r="H630" s="56">
        <f t="shared" si="18"/>
        <v>-0.68965708083088617</v>
      </c>
      <c r="I630" s="96">
        <f t="shared" si="19"/>
        <v>9.1304718674293394E-5</v>
      </c>
      <c r="J630" s="97">
        <v>21.298272623100001</v>
      </c>
      <c r="K630" s="175">
        <v>7.9127142857142854</v>
      </c>
    </row>
    <row r="631" spans="1:11" x14ac:dyDescent="0.2">
      <c r="A631" s="163" t="s">
        <v>2537</v>
      </c>
      <c r="B631" s="163" t="s">
        <v>1114</v>
      </c>
      <c r="C631" s="160" t="s">
        <v>3216</v>
      </c>
      <c r="D631" s="160" t="s">
        <v>583</v>
      </c>
      <c r="E631" s="160" t="s">
        <v>659</v>
      </c>
      <c r="F631" s="162">
        <v>1.36501297</v>
      </c>
      <c r="G631" s="162">
        <v>4.72018892</v>
      </c>
      <c r="H631" s="56">
        <f t="shared" si="18"/>
        <v>-0.71081391166012908</v>
      </c>
      <c r="I631" s="96">
        <f t="shared" si="19"/>
        <v>9.11832003452448E-5</v>
      </c>
      <c r="J631" s="97">
        <v>240.4967044</v>
      </c>
      <c r="K631" s="175">
        <v>32.321285714285708</v>
      </c>
    </row>
    <row r="632" spans="1:11" x14ac:dyDescent="0.2">
      <c r="A632" s="163" t="s">
        <v>1639</v>
      </c>
      <c r="B632" s="163" t="s">
        <v>1625</v>
      </c>
      <c r="C632" s="160" t="s">
        <v>2565</v>
      </c>
      <c r="D632" s="160" t="s">
        <v>172</v>
      </c>
      <c r="E632" s="160" t="s">
        <v>659</v>
      </c>
      <c r="F632" s="162">
        <v>1.3638050500000001</v>
      </c>
      <c r="G632" s="162">
        <v>0.91831357999999996</v>
      </c>
      <c r="H632" s="56">
        <f t="shared" si="18"/>
        <v>0.48511911366921101</v>
      </c>
      <c r="I632" s="96">
        <f t="shared" si="19"/>
        <v>9.1102510993728216E-5</v>
      </c>
      <c r="J632" s="97">
        <v>48.437400108002194</v>
      </c>
      <c r="K632" s="175">
        <v>21.112571428571432</v>
      </c>
    </row>
    <row r="633" spans="1:11" x14ac:dyDescent="0.2">
      <c r="A633" s="163" t="s">
        <v>2054</v>
      </c>
      <c r="B633" s="163" t="s">
        <v>2049</v>
      </c>
      <c r="C633" s="160" t="s">
        <v>3215</v>
      </c>
      <c r="D633" s="160" t="s">
        <v>171</v>
      </c>
      <c r="E633" s="160" t="s">
        <v>659</v>
      </c>
      <c r="F633" s="162">
        <v>1.3554256100000002</v>
      </c>
      <c r="G633" s="162">
        <v>0.12795861</v>
      </c>
      <c r="H633" s="56">
        <f t="shared" si="18"/>
        <v>9.5926878230390287</v>
      </c>
      <c r="I633" s="96">
        <f t="shared" si="19"/>
        <v>9.054276235170546E-5</v>
      </c>
      <c r="J633" s="97">
        <v>2.6043242999999996</v>
      </c>
      <c r="K633" s="175">
        <v>27.307523809523811</v>
      </c>
    </row>
    <row r="634" spans="1:11" x14ac:dyDescent="0.2">
      <c r="A634" s="163" t="s">
        <v>2751</v>
      </c>
      <c r="B634" s="163" t="s">
        <v>1730</v>
      </c>
      <c r="C634" s="160" t="s">
        <v>1163</v>
      </c>
      <c r="D634" s="160" t="s">
        <v>172</v>
      </c>
      <c r="E634" s="160" t="s">
        <v>173</v>
      </c>
      <c r="F634" s="162">
        <v>1.3470826899999999</v>
      </c>
      <c r="G634" s="162">
        <v>1.2253385800000001</v>
      </c>
      <c r="H634" s="56">
        <f t="shared" si="18"/>
        <v>9.9355485893539708E-2</v>
      </c>
      <c r="I634" s="96">
        <f t="shared" si="19"/>
        <v>8.998545325461727E-5</v>
      </c>
      <c r="J634" s="97">
        <v>38.61880489</v>
      </c>
      <c r="K634" s="175">
        <v>9.9292857142857134</v>
      </c>
    </row>
    <row r="635" spans="1:11" x14ac:dyDescent="0.2">
      <c r="A635" s="163" t="s">
        <v>1312</v>
      </c>
      <c r="B635" s="163" t="s">
        <v>646</v>
      </c>
      <c r="C635" s="160" t="s">
        <v>2563</v>
      </c>
      <c r="D635" s="160" t="s">
        <v>171</v>
      </c>
      <c r="E635" s="160" t="s">
        <v>659</v>
      </c>
      <c r="F635" s="162">
        <v>1.3185842400000001</v>
      </c>
      <c r="G635" s="162">
        <v>3.06498684</v>
      </c>
      <c r="H635" s="56">
        <f t="shared" si="18"/>
        <v>-0.56979122298613194</v>
      </c>
      <c r="I635" s="96">
        <f t="shared" si="19"/>
        <v>8.8081749822496085E-5</v>
      </c>
      <c r="J635" s="97">
        <v>95.601482399999995</v>
      </c>
      <c r="K635" s="175">
        <v>15.21080952380952</v>
      </c>
    </row>
    <row r="636" spans="1:11" x14ac:dyDescent="0.2">
      <c r="A636" s="163" t="s">
        <v>1975</v>
      </c>
      <c r="B636" s="163" t="s">
        <v>951</v>
      </c>
      <c r="C636" s="160" t="s">
        <v>3215</v>
      </c>
      <c r="D636" s="160" t="s">
        <v>171</v>
      </c>
      <c r="E636" s="160" t="s">
        <v>659</v>
      </c>
      <c r="F636" s="162">
        <v>1.31330185</v>
      </c>
      <c r="G636" s="162">
        <v>0.88400624999999999</v>
      </c>
      <c r="H636" s="56">
        <f t="shared" si="18"/>
        <v>0.48562507335213967</v>
      </c>
      <c r="I636" s="96">
        <f t="shared" si="19"/>
        <v>8.7728884878163931E-5</v>
      </c>
      <c r="J636" s="97">
        <v>180.76132459999999</v>
      </c>
      <c r="K636" s="175">
        <v>13.38190476190476</v>
      </c>
    </row>
    <row r="637" spans="1:11" x14ac:dyDescent="0.2">
      <c r="A637" s="163" t="s">
        <v>3266</v>
      </c>
      <c r="B637" s="163" t="s">
        <v>3267</v>
      </c>
      <c r="C637" s="160" t="s">
        <v>2563</v>
      </c>
      <c r="D637" s="160" t="s">
        <v>172</v>
      </c>
      <c r="E637" s="160" t="s">
        <v>659</v>
      </c>
      <c r="F637" s="162">
        <v>1.3071028999999998</v>
      </c>
      <c r="G637" s="162">
        <v>0.97699875000000003</v>
      </c>
      <c r="H637" s="56">
        <f t="shared" si="18"/>
        <v>0.33787571376114833</v>
      </c>
      <c r="I637" s="96">
        <f t="shared" si="19"/>
        <v>8.7314793501596147E-5</v>
      </c>
      <c r="J637" s="97">
        <v>233.32860124999999</v>
      </c>
      <c r="K637" s="175">
        <v>23.65733333333333</v>
      </c>
    </row>
    <row r="638" spans="1:11" x14ac:dyDescent="0.2">
      <c r="A638" s="163" t="s">
        <v>3189</v>
      </c>
      <c r="B638" s="163" t="s">
        <v>2588</v>
      </c>
      <c r="C638" s="160" t="s">
        <v>3212</v>
      </c>
      <c r="D638" s="160" t="s">
        <v>172</v>
      </c>
      <c r="E638" s="160" t="s">
        <v>173</v>
      </c>
      <c r="F638" s="162">
        <v>1.3054936000000001</v>
      </c>
      <c r="G638" s="162">
        <v>0.33159103000000001</v>
      </c>
      <c r="H638" s="56">
        <f t="shared" si="18"/>
        <v>2.937059455438225</v>
      </c>
      <c r="I638" s="96">
        <f t="shared" si="19"/>
        <v>8.7207291867882314E-5</v>
      </c>
      <c r="J638" s="97">
        <v>7.6212714255680005</v>
      </c>
      <c r="K638" s="175">
        <v>28.327523809523811</v>
      </c>
    </row>
    <row r="639" spans="1:11" x14ac:dyDescent="0.2">
      <c r="A639" s="163" t="s">
        <v>2482</v>
      </c>
      <c r="B639" s="163" t="s">
        <v>660</v>
      </c>
      <c r="C639" s="160" t="s">
        <v>2564</v>
      </c>
      <c r="D639" s="160" t="s">
        <v>171</v>
      </c>
      <c r="E639" s="160" t="s">
        <v>659</v>
      </c>
      <c r="F639" s="162">
        <v>1.2978307900000001</v>
      </c>
      <c r="G639" s="162">
        <v>1.9087077800000001</v>
      </c>
      <c r="H639" s="56">
        <f t="shared" si="18"/>
        <v>-0.3200474144868839</v>
      </c>
      <c r="I639" s="96">
        <f t="shared" si="19"/>
        <v>8.6695414285182463E-5</v>
      </c>
      <c r="J639" s="97">
        <v>190.42187876570316</v>
      </c>
      <c r="K639" s="175">
        <v>26.778619047619049</v>
      </c>
    </row>
    <row r="640" spans="1:11" x14ac:dyDescent="0.2">
      <c r="A640" s="163" t="s">
        <v>2643</v>
      </c>
      <c r="B640" s="163" t="s">
        <v>2644</v>
      </c>
      <c r="C640" s="160" t="s">
        <v>2605</v>
      </c>
      <c r="D640" s="160" t="s">
        <v>172</v>
      </c>
      <c r="E640" s="160" t="s">
        <v>173</v>
      </c>
      <c r="F640" s="162">
        <v>1.27975558</v>
      </c>
      <c r="G640" s="162">
        <v>2.9781909600000001</v>
      </c>
      <c r="H640" s="56">
        <f t="shared" si="18"/>
        <v>-0.57029095944875208</v>
      </c>
      <c r="I640" s="96">
        <f t="shared" si="19"/>
        <v>8.5487985835097939E-5</v>
      </c>
      <c r="J640" s="97">
        <v>86.549258230000007</v>
      </c>
      <c r="K640" s="175">
        <v>35.652000000000001</v>
      </c>
    </row>
    <row r="641" spans="1:11" x14ac:dyDescent="0.2">
      <c r="A641" s="163" t="s">
        <v>2143</v>
      </c>
      <c r="B641" s="163" t="s">
        <v>1884</v>
      </c>
      <c r="C641" s="160" t="s">
        <v>609</v>
      </c>
      <c r="D641" s="160" t="s">
        <v>172</v>
      </c>
      <c r="E641" s="160" t="s">
        <v>173</v>
      </c>
      <c r="F641" s="162">
        <v>1.26471391</v>
      </c>
      <c r="G641" s="162">
        <v>1.58862701</v>
      </c>
      <c r="H641" s="56">
        <f t="shared" si="18"/>
        <v>-0.20389499735372119</v>
      </c>
      <c r="I641" s="96">
        <f t="shared" si="19"/>
        <v>8.4483198599166352E-5</v>
      </c>
      <c r="J641" s="97">
        <v>81.226800210123898</v>
      </c>
      <c r="K641" s="175">
        <v>42.582333333333331</v>
      </c>
    </row>
    <row r="642" spans="1:11" x14ac:dyDescent="0.2">
      <c r="A642" s="163" t="s">
        <v>1376</v>
      </c>
      <c r="B642" s="163" t="s">
        <v>619</v>
      </c>
      <c r="C642" s="160" t="s">
        <v>608</v>
      </c>
      <c r="D642" s="160" t="s">
        <v>171</v>
      </c>
      <c r="E642" s="160" t="s">
        <v>659</v>
      </c>
      <c r="F642" s="162">
        <v>1.2491926</v>
      </c>
      <c r="G642" s="162">
        <v>0.76540838</v>
      </c>
      <c r="H642" s="56">
        <f t="shared" si="18"/>
        <v>0.63206026043247654</v>
      </c>
      <c r="I642" s="96">
        <f t="shared" si="19"/>
        <v>8.3446371293891263E-5</v>
      </c>
      <c r="J642" s="97">
        <v>491.016350004</v>
      </c>
      <c r="K642" s="175">
        <v>18.956238095238099</v>
      </c>
    </row>
    <row r="643" spans="1:11" x14ac:dyDescent="0.2">
      <c r="A643" s="163" t="s">
        <v>2773</v>
      </c>
      <c r="B643" s="163" t="s">
        <v>332</v>
      </c>
      <c r="C643" s="160" t="s">
        <v>1163</v>
      </c>
      <c r="D643" s="160" t="s">
        <v>172</v>
      </c>
      <c r="E643" s="160" t="s">
        <v>173</v>
      </c>
      <c r="F643" s="162">
        <v>1.2409433999999999</v>
      </c>
      <c r="G643" s="162">
        <v>2.0754508700000001</v>
      </c>
      <c r="H643" s="56">
        <f t="shared" si="18"/>
        <v>-0.40208490697734522</v>
      </c>
      <c r="I643" s="96">
        <f t="shared" si="19"/>
        <v>8.2895322715731591E-5</v>
      </c>
      <c r="J643" s="97">
        <v>67.955518569999995</v>
      </c>
      <c r="K643" s="175">
        <v>19.51290476190476</v>
      </c>
    </row>
    <row r="644" spans="1:11" x14ac:dyDescent="0.2">
      <c r="A644" s="163" t="s">
        <v>1052</v>
      </c>
      <c r="B644" s="163" t="s">
        <v>594</v>
      </c>
      <c r="C644" s="160" t="s">
        <v>2565</v>
      </c>
      <c r="D644" s="160" t="s">
        <v>583</v>
      </c>
      <c r="E644" s="160" t="s">
        <v>659</v>
      </c>
      <c r="F644" s="162">
        <v>1.23675661</v>
      </c>
      <c r="G644" s="162">
        <v>2.16141856</v>
      </c>
      <c r="H644" s="56">
        <f t="shared" si="18"/>
        <v>-0.42780328026793657</v>
      </c>
      <c r="I644" s="96">
        <f t="shared" si="19"/>
        <v>8.2615644119437049E-5</v>
      </c>
      <c r="J644" s="97">
        <v>281.67937521711497</v>
      </c>
      <c r="K644" s="175">
        <v>23.546476190476191</v>
      </c>
    </row>
    <row r="645" spans="1:11" x14ac:dyDescent="0.2">
      <c r="A645" s="163" t="s">
        <v>1126</v>
      </c>
      <c r="B645" s="163" t="s">
        <v>1127</v>
      </c>
      <c r="C645" s="160" t="s">
        <v>3216</v>
      </c>
      <c r="D645" s="160" t="s">
        <v>172</v>
      </c>
      <c r="E645" s="160" t="s">
        <v>173</v>
      </c>
      <c r="F645" s="162">
        <v>1.2207287900000001</v>
      </c>
      <c r="G645" s="162">
        <v>2.90748454</v>
      </c>
      <c r="H645" s="56">
        <f t="shared" si="18"/>
        <v>-0.58014263766300189</v>
      </c>
      <c r="I645" s="96">
        <f t="shared" si="19"/>
        <v>8.1544981822244725E-5</v>
      </c>
      <c r="J645" s="97">
        <v>9.5041817210000001</v>
      </c>
      <c r="K645" s="175">
        <v>23.112523809523811</v>
      </c>
    </row>
    <row r="646" spans="1:11" x14ac:dyDescent="0.2">
      <c r="A646" s="163" t="s">
        <v>2496</v>
      </c>
      <c r="B646" s="163" t="s">
        <v>1576</v>
      </c>
      <c r="C646" s="160" t="s">
        <v>609</v>
      </c>
      <c r="D646" s="160" t="s">
        <v>583</v>
      </c>
      <c r="E646" s="160" t="s">
        <v>659</v>
      </c>
      <c r="F646" s="162">
        <v>1.2199465300000001</v>
      </c>
      <c r="G646" s="162">
        <v>1.9950352499999999</v>
      </c>
      <c r="H646" s="56">
        <f t="shared" si="18"/>
        <v>-0.38850878449390802</v>
      </c>
      <c r="I646" s="96">
        <f t="shared" si="19"/>
        <v>8.1492726662865485E-5</v>
      </c>
      <c r="J646" s="97">
        <v>54.702102869999997</v>
      </c>
      <c r="K646" s="175">
        <v>22.257857142857141</v>
      </c>
    </row>
    <row r="647" spans="1:11" x14ac:dyDescent="0.2">
      <c r="A647" s="163" t="s">
        <v>2930</v>
      </c>
      <c r="B647" s="163" t="s">
        <v>1014</v>
      </c>
      <c r="C647" s="160" t="s">
        <v>2565</v>
      </c>
      <c r="D647" s="160" t="s">
        <v>172</v>
      </c>
      <c r="E647" s="160" t="s">
        <v>173</v>
      </c>
      <c r="F647" s="162">
        <v>1.2173915800000001</v>
      </c>
      <c r="G647" s="162">
        <v>1.20826196</v>
      </c>
      <c r="H647" s="56">
        <f t="shared" ref="H647:H710" si="20">IF(ISERROR(F647/G647-1),"",IF((F647/G647-1)&gt;10000%,"",F647/G647-1))</f>
        <v>7.5559939005280796E-3</v>
      </c>
      <c r="I647" s="96">
        <f t="shared" ref="I647:I710" si="21">F647/$F$1244</f>
        <v>8.132205537779918E-5</v>
      </c>
      <c r="J647" s="97">
        <v>630.55967728199255</v>
      </c>
      <c r="K647" s="175">
        <v>12.887</v>
      </c>
    </row>
    <row r="648" spans="1:11" x14ac:dyDescent="0.2">
      <c r="A648" s="163" t="s">
        <v>2835</v>
      </c>
      <c r="B648" s="163" t="s">
        <v>1952</v>
      </c>
      <c r="C648" s="160" t="s">
        <v>609</v>
      </c>
      <c r="D648" s="160" t="s">
        <v>583</v>
      </c>
      <c r="E648" s="160" t="s">
        <v>173</v>
      </c>
      <c r="F648" s="162">
        <v>1.20818622</v>
      </c>
      <c r="G648" s="162">
        <v>2.0581338799999997</v>
      </c>
      <c r="H648" s="56">
        <f t="shared" si="20"/>
        <v>-0.41297005421241106</v>
      </c>
      <c r="I648" s="96">
        <f t="shared" si="21"/>
        <v>8.0707135077715789E-5</v>
      </c>
      <c r="J648" s="97">
        <v>271.89947581128581</v>
      </c>
      <c r="K648" s="175">
        <v>27.201047619047621</v>
      </c>
    </row>
    <row r="649" spans="1:11" x14ac:dyDescent="0.2">
      <c r="A649" s="163" t="s">
        <v>1759</v>
      </c>
      <c r="B649" s="163" t="s">
        <v>1631</v>
      </c>
      <c r="C649" s="160" t="s">
        <v>1973</v>
      </c>
      <c r="D649" s="160" t="s">
        <v>172</v>
      </c>
      <c r="E649" s="160" t="s">
        <v>173</v>
      </c>
      <c r="F649" s="162">
        <v>1.2025507499999999</v>
      </c>
      <c r="G649" s="162">
        <v>8.27328771</v>
      </c>
      <c r="H649" s="56">
        <f t="shared" si="20"/>
        <v>-0.85464656951957974</v>
      </c>
      <c r="I649" s="96">
        <f t="shared" si="21"/>
        <v>8.0330684303002906E-5</v>
      </c>
      <c r="J649" s="97">
        <v>646.99547348999999</v>
      </c>
      <c r="K649" s="175">
        <v>10.60961904761905</v>
      </c>
    </row>
    <row r="650" spans="1:11" x14ac:dyDescent="0.2">
      <c r="A650" s="163" t="s">
        <v>2410</v>
      </c>
      <c r="B650" s="163" t="s">
        <v>294</v>
      </c>
      <c r="C650" s="160" t="s">
        <v>3215</v>
      </c>
      <c r="D650" s="160" t="s">
        <v>171</v>
      </c>
      <c r="E650" s="160" t="s">
        <v>173</v>
      </c>
      <c r="F650" s="162">
        <v>1.20171703</v>
      </c>
      <c r="G650" s="162">
        <v>1.7099822099999999</v>
      </c>
      <c r="H650" s="56">
        <f t="shared" si="20"/>
        <v>-0.29723419169372534</v>
      </c>
      <c r="I650" s="96">
        <f t="shared" si="21"/>
        <v>8.0274991603034043E-5</v>
      </c>
      <c r="J650" s="97">
        <v>47.107849659999999</v>
      </c>
      <c r="K650" s="175">
        <v>10.328238095238101</v>
      </c>
    </row>
    <row r="651" spans="1:11" x14ac:dyDescent="0.2">
      <c r="A651" s="163" t="s">
        <v>3015</v>
      </c>
      <c r="B651" s="161" t="s">
        <v>2376</v>
      </c>
      <c r="C651" s="160" t="s">
        <v>3212</v>
      </c>
      <c r="D651" s="160" t="s">
        <v>172</v>
      </c>
      <c r="E651" s="160" t="s">
        <v>659</v>
      </c>
      <c r="F651" s="162">
        <v>1.1971200900000001</v>
      </c>
      <c r="G651" s="162">
        <v>7.17626601</v>
      </c>
      <c r="H651" s="56">
        <f t="shared" si="20"/>
        <v>-0.83318342877314833</v>
      </c>
      <c r="I651" s="96">
        <f t="shared" si="21"/>
        <v>7.9967914886396637E-5</v>
      </c>
      <c r="J651" s="97">
        <v>247.34365459750001</v>
      </c>
      <c r="K651" s="175">
        <v>13.09290476190476</v>
      </c>
    </row>
    <row r="652" spans="1:11" x14ac:dyDescent="0.2">
      <c r="A652" s="163" t="s">
        <v>2490</v>
      </c>
      <c r="B652" s="163" t="s">
        <v>433</v>
      </c>
      <c r="C652" s="160" t="s">
        <v>2564</v>
      </c>
      <c r="D652" s="160" t="s">
        <v>171</v>
      </c>
      <c r="E652" s="160" t="s">
        <v>659</v>
      </c>
      <c r="F652" s="162">
        <v>1.19629754</v>
      </c>
      <c r="G652" s="162">
        <v>2.3374932099999999</v>
      </c>
      <c r="H652" s="56">
        <f t="shared" si="20"/>
        <v>-0.48821346950565048</v>
      </c>
      <c r="I652" s="96">
        <f t="shared" si="21"/>
        <v>7.9912968345160489E-5</v>
      </c>
      <c r="J652" s="97">
        <v>125.79104670000001</v>
      </c>
      <c r="K652" s="175">
        <v>19.85880952380953</v>
      </c>
    </row>
    <row r="653" spans="1:11" x14ac:dyDescent="0.2">
      <c r="A653" s="163" t="s">
        <v>2375</v>
      </c>
      <c r="B653" s="161" t="s">
        <v>2382</v>
      </c>
      <c r="C653" s="160" t="s">
        <v>609</v>
      </c>
      <c r="D653" s="160" t="s">
        <v>583</v>
      </c>
      <c r="E653" s="160" t="s">
        <v>173</v>
      </c>
      <c r="F653" s="162">
        <v>1.1908023600000002</v>
      </c>
      <c r="G653" s="162">
        <v>0.41735683000000001</v>
      </c>
      <c r="H653" s="56">
        <f t="shared" si="20"/>
        <v>1.8531996469304222</v>
      </c>
      <c r="I653" s="96">
        <f t="shared" si="21"/>
        <v>7.9545888976769461E-5</v>
      </c>
      <c r="J653" s="97">
        <v>253.46208382755862</v>
      </c>
      <c r="K653" s="175">
        <v>11.188000000000001</v>
      </c>
    </row>
    <row r="654" spans="1:11" x14ac:dyDescent="0.2">
      <c r="A654" s="163" t="s">
        <v>2224</v>
      </c>
      <c r="B654" s="163" t="s">
        <v>1878</v>
      </c>
      <c r="C654" s="160" t="s">
        <v>609</v>
      </c>
      <c r="D654" s="160" t="s">
        <v>583</v>
      </c>
      <c r="E654" s="160" t="s">
        <v>173</v>
      </c>
      <c r="F654" s="162">
        <v>1.1882541599999998</v>
      </c>
      <c r="G654" s="162">
        <v>1.75705434</v>
      </c>
      <c r="H654" s="56">
        <f t="shared" si="20"/>
        <v>-0.32372372729235011</v>
      </c>
      <c r="I654" s="96">
        <f t="shared" si="21"/>
        <v>7.93756685933545E-5</v>
      </c>
      <c r="J654" s="97">
        <v>709.03830969545015</v>
      </c>
      <c r="K654" s="175">
        <v>21.417238095238101</v>
      </c>
    </row>
    <row r="655" spans="1:11" x14ac:dyDescent="0.2">
      <c r="A655" s="163" t="s">
        <v>1300</v>
      </c>
      <c r="B655" s="163" t="s">
        <v>371</v>
      </c>
      <c r="C655" s="160" t="s">
        <v>2563</v>
      </c>
      <c r="D655" s="160" t="s">
        <v>171</v>
      </c>
      <c r="E655" s="160" t="s">
        <v>659</v>
      </c>
      <c r="F655" s="162">
        <v>1.1759846999999999</v>
      </c>
      <c r="G655" s="162">
        <v>8.7000711500000012</v>
      </c>
      <c r="H655" s="56">
        <f t="shared" si="20"/>
        <v>-0.86483045026591543</v>
      </c>
      <c r="I655" s="96">
        <f t="shared" si="21"/>
        <v>7.8556065663641704E-5</v>
      </c>
      <c r="J655" s="97">
        <v>22.965463199999999</v>
      </c>
      <c r="K655" s="175">
        <v>16.350619047619048</v>
      </c>
    </row>
    <row r="656" spans="1:11" x14ac:dyDescent="0.2">
      <c r="A656" s="163" t="s">
        <v>2728</v>
      </c>
      <c r="B656" s="163" t="s">
        <v>2030</v>
      </c>
      <c r="C656" s="160" t="s">
        <v>1973</v>
      </c>
      <c r="D656" s="160" t="s">
        <v>171</v>
      </c>
      <c r="E656" s="160" t="s">
        <v>659</v>
      </c>
      <c r="F656" s="162">
        <v>1.1748905600000001</v>
      </c>
      <c r="G656" s="162">
        <v>0.28868559999999999</v>
      </c>
      <c r="H656" s="56">
        <f t="shared" si="20"/>
        <v>3.0697927433858849</v>
      </c>
      <c r="I656" s="96">
        <f t="shared" si="21"/>
        <v>7.8482976843961323E-5</v>
      </c>
      <c r="J656" s="97">
        <v>87.674154450000003</v>
      </c>
      <c r="K656" s="175">
        <v>13.218238095238091</v>
      </c>
    </row>
    <row r="657" spans="1:11" x14ac:dyDescent="0.2">
      <c r="A657" s="163" t="s">
        <v>2441</v>
      </c>
      <c r="B657" s="163" t="s">
        <v>1848</v>
      </c>
      <c r="C657" s="160" t="s">
        <v>609</v>
      </c>
      <c r="D657" s="160" t="s">
        <v>172</v>
      </c>
      <c r="E657" s="160" t="s">
        <v>659</v>
      </c>
      <c r="F657" s="162">
        <v>1.1731919199999998</v>
      </c>
      <c r="G657" s="162">
        <v>3.60370934</v>
      </c>
      <c r="H657" s="56">
        <f t="shared" si="20"/>
        <v>-0.6744487944746399</v>
      </c>
      <c r="I657" s="96">
        <f t="shared" si="21"/>
        <v>7.8369507276390484E-5</v>
      </c>
      <c r="J657" s="97">
        <v>54.589564189999997</v>
      </c>
      <c r="K657" s="175">
        <v>22.577571428571432</v>
      </c>
    </row>
    <row r="658" spans="1:11" x14ac:dyDescent="0.2">
      <c r="A658" s="163" t="s">
        <v>2808</v>
      </c>
      <c r="B658" s="163" t="s">
        <v>401</v>
      </c>
      <c r="C658" s="160" t="s">
        <v>1163</v>
      </c>
      <c r="D658" s="160" t="s">
        <v>171</v>
      </c>
      <c r="E658" s="160" t="s">
        <v>659</v>
      </c>
      <c r="F658" s="162">
        <v>1.1729713100000001</v>
      </c>
      <c r="G658" s="162">
        <v>1.6728376899999999</v>
      </c>
      <c r="H658" s="56">
        <f t="shared" si="20"/>
        <v>-0.29881343718409392</v>
      </c>
      <c r="I658" s="96">
        <f t="shared" si="21"/>
        <v>7.8354770474418467E-5</v>
      </c>
      <c r="J658" s="97">
        <v>61.444477970000001</v>
      </c>
      <c r="K658" s="175">
        <v>23.607190476190471</v>
      </c>
    </row>
    <row r="659" spans="1:11" x14ac:dyDescent="0.2">
      <c r="A659" s="163" t="s">
        <v>3104</v>
      </c>
      <c r="B659" s="163" t="s">
        <v>85</v>
      </c>
      <c r="C659" s="160" t="s">
        <v>3212</v>
      </c>
      <c r="D659" s="160" t="s">
        <v>171</v>
      </c>
      <c r="E659" s="160" t="s">
        <v>659</v>
      </c>
      <c r="F659" s="162">
        <v>1.1678397</v>
      </c>
      <c r="G659" s="162">
        <v>0.76859497999999993</v>
      </c>
      <c r="H659" s="56">
        <f t="shared" si="20"/>
        <v>0.51944747284193826</v>
      </c>
      <c r="I659" s="96">
        <f t="shared" si="21"/>
        <v>7.8011977670974501E-5</v>
      </c>
      <c r="J659" s="97">
        <v>16.964446576</v>
      </c>
      <c r="K659" s="175">
        <v>10.212666666666671</v>
      </c>
    </row>
    <row r="660" spans="1:11" x14ac:dyDescent="0.2">
      <c r="A660" s="163" t="s">
        <v>2416</v>
      </c>
      <c r="B660" s="163" t="s">
        <v>1846</v>
      </c>
      <c r="C660" s="160" t="s">
        <v>3213</v>
      </c>
      <c r="D660" s="160" t="s">
        <v>171</v>
      </c>
      <c r="E660" s="160" t="s">
        <v>659</v>
      </c>
      <c r="F660" s="162">
        <v>1.1662762</v>
      </c>
      <c r="G660" s="162">
        <v>2.2965129599999998</v>
      </c>
      <c r="H660" s="56">
        <f t="shared" si="20"/>
        <v>-0.49215344293114716</v>
      </c>
      <c r="I660" s="96">
        <f t="shared" si="21"/>
        <v>7.7907535488465579E-5</v>
      </c>
      <c r="J660" s="97">
        <v>19.217382407944797</v>
      </c>
      <c r="K660" s="175">
        <v>31.565380952380949</v>
      </c>
    </row>
    <row r="661" spans="1:11" x14ac:dyDescent="0.2">
      <c r="A661" s="163" t="s">
        <v>2487</v>
      </c>
      <c r="B661" s="163" t="s">
        <v>1385</v>
      </c>
      <c r="C661" s="160" t="s">
        <v>3215</v>
      </c>
      <c r="D661" s="160" t="s">
        <v>171</v>
      </c>
      <c r="E661" s="160" t="s">
        <v>659</v>
      </c>
      <c r="F661" s="162">
        <v>1.1643570600000002</v>
      </c>
      <c r="G661" s="162">
        <v>0.76502599999999998</v>
      </c>
      <c r="H661" s="56">
        <f t="shared" si="20"/>
        <v>0.52198364500030081</v>
      </c>
      <c r="I661" s="96">
        <f t="shared" si="21"/>
        <v>7.7779336466949641E-5</v>
      </c>
      <c r="J661" s="97">
        <v>88.538454420000008</v>
      </c>
      <c r="K661" s="175">
        <v>33.933666666666667</v>
      </c>
    </row>
    <row r="662" spans="1:11" x14ac:dyDescent="0.2">
      <c r="A662" s="163" t="s">
        <v>1562</v>
      </c>
      <c r="B662" s="163" t="s">
        <v>3351</v>
      </c>
      <c r="C662" s="160" t="s">
        <v>2563</v>
      </c>
      <c r="D662" s="160" t="s">
        <v>171</v>
      </c>
      <c r="E662" s="160" t="s">
        <v>659</v>
      </c>
      <c r="F662" s="162">
        <v>1.1616141</v>
      </c>
      <c r="G662" s="162">
        <v>0.99761597999999996</v>
      </c>
      <c r="H662" s="56">
        <f t="shared" si="20"/>
        <v>0.16439002911721601</v>
      </c>
      <c r="I662" s="96">
        <f t="shared" si="21"/>
        <v>7.7596106067886835E-5</v>
      </c>
      <c r="J662" s="97">
        <v>67.320142560000008</v>
      </c>
      <c r="K662" s="175">
        <v>14.053621212121215</v>
      </c>
    </row>
    <row r="663" spans="1:11" x14ac:dyDescent="0.2">
      <c r="A663" s="163" t="s">
        <v>1550</v>
      </c>
      <c r="B663" s="163" t="s">
        <v>151</v>
      </c>
      <c r="C663" s="160" t="s">
        <v>2563</v>
      </c>
      <c r="D663" s="160" t="s">
        <v>171</v>
      </c>
      <c r="E663" s="160" t="s">
        <v>659</v>
      </c>
      <c r="F663" s="162">
        <v>1.15099716</v>
      </c>
      <c r="G663" s="162">
        <v>0.69745223000000001</v>
      </c>
      <c r="H663" s="56">
        <f t="shared" si="20"/>
        <v>0.65028816382162824</v>
      </c>
      <c r="I663" s="96">
        <f t="shared" si="21"/>
        <v>7.6886891878461623E-5</v>
      </c>
      <c r="J663" s="97">
        <v>195.63134500000001</v>
      </c>
      <c r="K663" s="175">
        <v>4.8056190476190483</v>
      </c>
    </row>
    <row r="664" spans="1:11" x14ac:dyDescent="0.2">
      <c r="A664" s="163" t="s">
        <v>3103</v>
      </c>
      <c r="B664" s="163" t="s">
        <v>79</v>
      </c>
      <c r="C664" s="160" t="s">
        <v>3212</v>
      </c>
      <c r="D664" s="160" t="s">
        <v>171</v>
      </c>
      <c r="E664" s="160" t="s">
        <v>659</v>
      </c>
      <c r="F664" s="162">
        <v>1.1442795800000001</v>
      </c>
      <c r="G664" s="162">
        <v>2.1300593999999999</v>
      </c>
      <c r="H664" s="56">
        <f t="shared" si="20"/>
        <v>-0.46279452112931685</v>
      </c>
      <c r="I664" s="96">
        <f t="shared" si="21"/>
        <v>7.6438155891011487E-5</v>
      </c>
      <c r="J664" s="97">
        <v>51.306402101700002</v>
      </c>
      <c r="K664" s="175">
        <v>12.688809523809519</v>
      </c>
    </row>
    <row r="665" spans="1:11" x14ac:dyDescent="0.2">
      <c r="A665" s="163" t="s">
        <v>2174</v>
      </c>
      <c r="B665" s="163" t="s">
        <v>1887</v>
      </c>
      <c r="C665" s="160" t="s">
        <v>609</v>
      </c>
      <c r="D665" s="160" t="s">
        <v>172</v>
      </c>
      <c r="E665" s="160" t="s">
        <v>173</v>
      </c>
      <c r="F665" s="162">
        <v>1.1374765500000001</v>
      </c>
      <c r="G665" s="162">
        <v>2.3782837999999997</v>
      </c>
      <c r="H665" s="56">
        <f t="shared" si="20"/>
        <v>-0.52172379511646161</v>
      </c>
      <c r="I665" s="96">
        <f t="shared" si="21"/>
        <v>7.598371182265607E-5</v>
      </c>
      <c r="J665" s="97">
        <v>115.32556189087869</v>
      </c>
      <c r="K665" s="175">
        <v>26.999333333333329</v>
      </c>
    </row>
    <row r="666" spans="1:11" x14ac:dyDescent="0.2">
      <c r="A666" s="163" t="s">
        <v>2932</v>
      </c>
      <c r="B666" s="163" t="s">
        <v>1781</v>
      </c>
      <c r="C666" s="160" t="s">
        <v>2565</v>
      </c>
      <c r="D666" s="160" t="s">
        <v>583</v>
      </c>
      <c r="E666" s="160" t="s">
        <v>173</v>
      </c>
      <c r="F666" s="162">
        <v>1.1370688400000002</v>
      </c>
      <c r="G666" s="162">
        <v>1.75462553</v>
      </c>
      <c r="H666" s="56">
        <f t="shared" si="20"/>
        <v>-0.35195925252495319</v>
      </c>
      <c r="I666" s="96">
        <f t="shared" si="21"/>
        <v>7.5956476694910178E-5</v>
      </c>
      <c r="J666" s="97">
        <v>17.1986529127437</v>
      </c>
      <c r="K666" s="175">
        <v>84.810428571428574</v>
      </c>
    </row>
    <row r="667" spans="1:11" x14ac:dyDescent="0.2">
      <c r="A667" s="163" t="s">
        <v>2418</v>
      </c>
      <c r="B667" s="163" t="s">
        <v>2</v>
      </c>
      <c r="C667" s="160" t="s">
        <v>3213</v>
      </c>
      <c r="D667" s="160" t="s">
        <v>172</v>
      </c>
      <c r="E667" s="160" t="s">
        <v>173</v>
      </c>
      <c r="F667" s="162">
        <v>1.1334369</v>
      </c>
      <c r="G667" s="162">
        <v>3.1174829800000001</v>
      </c>
      <c r="H667" s="56">
        <f t="shared" si="20"/>
        <v>-0.63642563334860613</v>
      </c>
      <c r="I667" s="96">
        <f t="shared" si="21"/>
        <v>7.571386221435918E-5</v>
      </c>
      <c r="J667" s="97">
        <v>154.32719793000001</v>
      </c>
      <c r="K667" s="175">
        <v>22.69561904761904</v>
      </c>
    </row>
    <row r="668" spans="1:11" x14ac:dyDescent="0.2">
      <c r="A668" s="163" t="s">
        <v>1132</v>
      </c>
      <c r="B668" s="163" t="s">
        <v>1133</v>
      </c>
      <c r="C668" s="160" t="s">
        <v>3216</v>
      </c>
      <c r="D668" s="160" t="s">
        <v>172</v>
      </c>
      <c r="E668" s="160" t="s">
        <v>173</v>
      </c>
      <c r="F668" s="162">
        <v>1.1264585</v>
      </c>
      <c r="G668" s="162">
        <v>2.3517765000000002</v>
      </c>
      <c r="H668" s="56">
        <f t="shared" si="20"/>
        <v>-0.52101804742074775</v>
      </c>
      <c r="I668" s="96">
        <f t="shared" si="21"/>
        <v>7.5247703387099643E-5</v>
      </c>
      <c r="J668" s="97">
        <v>194.99430749999999</v>
      </c>
      <c r="K668" s="175">
        <v>23.051571428571432</v>
      </c>
    </row>
    <row r="669" spans="1:11" x14ac:dyDescent="0.2">
      <c r="A669" s="163" t="s">
        <v>1647</v>
      </c>
      <c r="B669" s="163" t="s">
        <v>1645</v>
      </c>
      <c r="C669" s="160" t="s">
        <v>3214</v>
      </c>
      <c r="D669" s="160" t="s">
        <v>172</v>
      </c>
      <c r="E669" s="160" t="s">
        <v>173</v>
      </c>
      <c r="F669" s="162">
        <v>1.1214743700000001</v>
      </c>
      <c r="G669" s="162">
        <v>3.61599242</v>
      </c>
      <c r="H669" s="56">
        <f t="shared" si="20"/>
        <v>-0.68985710152567181</v>
      </c>
      <c r="I669" s="96">
        <f t="shared" si="21"/>
        <v>7.4914762283736548E-5</v>
      </c>
      <c r="J669" s="97">
        <v>19.781805579999997</v>
      </c>
      <c r="K669" s="175">
        <v>6.1993809523809533</v>
      </c>
    </row>
    <row r="670" spans="1:11" x14ac:dyDescent="0.2">
      <c r="A670" s="163" t="s">
        <v>1985</v>
      </c>
      <c r="B670" s="163" t="s">
        <v>214</v>
      </c>
      <c r="C670" s="160" t="s">
        <v>3216</v>
      </c>
      <c r="D670" s="160" t="s">
        <v>172</v>
      </c>
      <c r="E670" s="160" t="s">
        <v>173</v>
      </c>
      <c r="F670" s="162">
        <v>1.1212158999999999</v>
      </c>
      <c r="G670" s="162">
        <v>2.57167162</v>
      </c>
      <c r="H670" s="56">
        <f t="shared" si="20"/>
        <v>-0.56401280346983029</v>
      </c>
      <c r="I670" s="96">
        <f t="shared" si="21"/>
        <v>7.4897496424502076E-5</v>
      </c>
      <c r="J670" s="97">
        <v>164.96232930000002</v>
      </c>
      <c r="K670" s="175">
        <v>10.83942857142857</v>
      </c>
    </row>
    <row r="671" spans="1:11" x14ac:dyDescent="0.2">
      <c r="A671" s="163" t="s">
        <v>2806</v>
      </c>
      <c r="B671" s="163" t="s">
        <v>1360</v>
      </c>
      <c r="C671" s="160" t="s">
        <v>1163</v>
      </c>
      <c r="D671" s="160" t="s">
        <v>171</v>
      </c>
      <c r="E671" s="160" t="s">
        <v>659</v>
      </c>
      <c r="F671" s="162">
        <v>1.1144760499999999</v>
      </c>
      <c r="G671" s="162">
        <v>3.4676100399999998</v>
      </c>
      <c r="H671" s="56">
        <f t="shared" si="20"/>
        <v>-0.67860398454723581</v>
      </c>
      <c r="I671" s="96">
        <f t="shared" si="21"/>
        <v>7.4447272795603585E-5</v>
      </c>
      <c r="J671" s="97">
        <v>3.5345739300000001</v>
      </c>
      <c r="K671" s="175">
        <v>12.25609523809524</v>
      </c>
    </row>
    <row r="672" spans="1:11" x14ac:dyDescent="0.2">
      <c r="A672" s="163" t="s">
        <v>2907</v>
      </c>
      <c r="B672" s="163" t="s">
        <v>417</v>
      </c>
      <c r="C672" s="160" t="s">
        <v>2564</v>
      </c>
      <c r="D672" s="160" t="s">
        <v>171</v>
      </c>
      <c r="E672" s="160" t="s">
        <v>659</v>
      </c>
      <c r="F672" s="162">
        <v>1.1106765600000001</v>
      </c>
      <c r="G672" s="162">
        <v>2.53170691</v>
      </c>
      <c r="H672" s="56">
        <f t="shared" si="20"/>
        <v>-0.56129338841990983</v>
      </c>
      <c r="I672" s="96">
        <f t="shared" si="21"/>
        <v>7.419346593406165E-5</v>
      </c>
      <c r="J672" s="97">
        <v>107.46992329780001</v>
      </c>
      <c r="K672" s="175">
        <v>10.27080952380952</v>
      </c>
    </row>
    <row r="673" spans="1:11" x14ac:dyDescent="0.2">
      <c r="A673" s="163" t="s">
        <v>3100</v>
      </c>
      <c r="B673" s="163" t="s">
        <v>1025</v>
      </c>
      <c r="C673" s="160" t="s">
        <v>3212</v>
      </c>
      <c r="D673" s="160" t="s">
        <v>171</v>
      </c>
      <c r="E673" s="160" t="s">
        <v>659</v>
      </c>
      <c r="F673" s="162">
        <v>1.1093848700000002</v>
      </c>
      <c r="G673" s="162">
        <v>1.98981155</v>
      </c>
      <c r="H673" s="56">
        <f t="shared" si="20"/>
        <v>-0.4424673683294279</v>
      </c>
      <c r="I673" s="96">
        <f t="shared" si="21"/>
        <v>7.4107180726050811E-5</v>
      </c>
      <c r="J673" s="97">
        <v>17.021667086158001</v>
      </c>
      <c r="K673" s="175">
        <v>111.25004761904761</v>
      </c>
    </row>
    <row r="674" spans="1:11" x14ac:dyDescent="0.2">
      <c r="A674" s="163" t="s">
        <v>2825</v>
      </c>
      <c r="B674" s="163" t="s">
        <v>308</v>
      </c>
      <c r="C674" s="160" t="s">
        <v>1163</v>
      </c>
      <c r="D674" s="160" t="s">
        <v>172</v>
      </c>
      <c r="E674" s="160" t="s">
        <v>173</v>
      </c>
      <c r="F674" s="162">
        <v>1.10149374</v>
      </c>
      <c r="G674" s="162">
        <v>0.31024023000000001</v>
      </c>
      <c r="H674" s="56">
        <f t="shared" si="20"/>
        <v>2.5504542399288446</v>
      </c>
      <c r="I674" s="96">
        <f t="shared" si="21"/>
        <v>7.3580051311492663E-5</v>
      </c>
      <c r="J674" s="97">
        <v>17.610524429999998</v>
      </c>
      <c r="K674" s="175">
        <v>33.038190476190479</v>
      </c>
    </row>
    <row r="675" spans="1:11" x14ac:dyDescent="0.2">
      <c r="A675" s="163" t="s">
        <v>1116</v>
      </c>
      <c r="B675" s="163" t="s">
        <v>1117</v>
      </c>
      <c r="C675" s="160" t="s">
        <v>3216</v>
      </c>
      <c r="D675" s="160" t="s">
        <v>172</v>
      </c>
      <c r="E675" s="160" t="s">
        <v>173</v>
      </c>
      <c r="F675" s="162">
        <v>1.1009354499999999</v>
      </c>
      <c r="G675" s="162">
        <v>3.61227856</v>
      </c>
      <c r="H675" s="56">
        <f t="shared" si="20"/>
        <v>-0.69522409977153043</v>
      </c>
      <c r="I675" s="96">
        <f t="shared" si="21"/>
        <v>7.354275740290749E-5</v>
      </c>
      <c r="J675" s="97">
        <v>107.9401895</v>
      </c>
      <c r="K675" s="175">
        <v>23.268000000000001</v>
      </c>
    </row>
    <row r="676" spans="1:11" x14ac:dyDescent="0.2">
      <c r="A676" s="163" t="s">
        <v>2917</v>
      </c>
      <c r="B676" s="163" t="s">
        <v>427</v>
      </c>
      <c r="C676" s="160" t="s">
        <v>2564</v>
      </c>
      <c r="D676" s="160" t="s">
        <v>171</v>
      </c>
      <c r="E676" s="160" t="s">
        <v>659</v>
      </c>
      <c r="F676" s="162">
        <v>1.09867604</v>
      </c>
      <c r="G676" s="162">
        <v>5.2342099999999996E-2</v>
      </c>
      <c r="H676" s="56">
        <f t="shared" si="20"/>
        <v>19.990293473131572</v>
      </c>
      <c r="I676" s="96">
        <f t="shared" si="21"/>
        <v>7.3391828262144785E-5</v>
      </c>
      <c r="J676" s="97">
        <v>17.4664829136</v>
      </c>
      <c r="K676" s="175">
        <v>20.475095238095239</v>
      </c>
    </row>
    <row r="677" spans="1:11" x14ac:dyDescent="0.2">
      <c r="A677" s="163" t="s">
        <v>2818</v>
      </c>
      <c r="B677" s="163" t="s">
        <v>352</v>
      </c>
      <c r="C677" s="160" t="s">
        <v>1163</v>
      </c>
      <c r="D677" s="160" t="s">
        <v>172</v>
      </c>
      <c r="E677" s="160" t="s">
        <v>173</v>
      </c>
      <c r="F677" s="162">
        <v>1.09630688</v>
      </c>
      <c r="G677" s="162">
        <v>1.44092536</v>
      </c>
      <c r="H677" s="56">
        <f t="shared" si="20"/>
        <v>-0.23916469899592863</v>
      </c>
      <c r="I677" s="96">
        <f t="shared" si="21"/>
        <v>7.3233567794531832E-5</v>
      </c>
      <c r="J677" s="97">
        <v>46.058871009999997</v>
      </c>
      <c r="K677" s="175">
        <v>22.349095238095241</v>
      </c>
    </row>
    <row r="678" spans="1:11" x14ac:dyDescent="0.2">
      <c r="A678" s="163" t="s">
        <v>2582</v>
      </c>
      <c r="B678" s="163" t="s">
        <v>2583</v>
      </c>
      <c r="C678" s="160" t="s">
        <v>609</v>
      </c>
      <c r="D678" s="160" t="s">
        <v>583</v>
      </c>
      <c r="E678" s="160" t="s">
        <v>173</v>
      </c>
      <c r="F678" s="162">
        <v>1.09142579</v>
      </c>
      <c r="G678" s="162">
        <v>1.5341619900000001</v>
      </c>
      <c r="H678" s="56">
        <f t="shared" si="20"/>
        <v>-0.2885850404884559</v>
      </c>
      <c r="I678" s="96">
        <f t="shared" si="21"/>
        <v>7.2907509788377377E-5</v>
      </c>
      <c r="J678" s="97">
        <v>13.582535</v>
      </c>
      <c r="K678" s="175">
        <v>13.33285714285714</v>
      </c>
    </row>
    <row r="679" spans="1:11" x14ac:dyDescent="0.2">
      <c r="A679" s="163" t="s">
        <v>3162</v>
      </c>
      <c r="B679" s="163" t="s">
        <v>2682</v>
      </c>
      <c r="C679" s="160" t="s">
        <v>2564</v>
      </c>
      <c r="D679" s="160" t="s">
        <v>172</v>
      </c>
      <c r="E679" s="160" t="s">
        <v>659</v>
      </c>
      <c r="F679" s="162">
        <v>1.07511354</v>
      </c>
      <c r="G679" s="162">
        <v>3.20591991</v>
      </c>
      <c r="H679" s="56">
        <f t="shared" si="20"/>
        <v>-0.66464741160673602</v>
      </c>
      <c r="I679" s="96">
        <f t="shared" si="21"/>
        <v>7.1817847497599504E-5</v>
      </c>
      <c r="J679" s="97">
        <v>818.57065444000011</v>
      </c>
      <c r="K679" s="175">
        <v>5.3657619047619054</v>
      </c>
    </row>
    <row r="680" spans="1:11" x14ac:dyDescent="0.2">
      <c r="A680" s="163" t="s">
        <v>1776</v>
      </c>
      <c r="B680" s="163" t="s">
        <v>45</v>
      </c>
      <c r="C680" s="160" t="s">
        <v>1780</v>
      </c>
      <c r="D680" s="160" t="s">
        <v>171</v>
      </c>
      <c r="E680" s="160" t="s">
        <v>659</v>
      </c>
      <c r="F680" s="162">
        <v>1.0674587499999999</v>
      </c>
      <c r="G680" s="162">
        <v>0.64912369999999997</v>
      </c>
      <c r="H680" s="56">
        <f t="shared" si="20"/>
        <v>0.64446121748443308</v>
      </c>
      <c r="I680" s="96">
        <f t="shared" si="21"/>
        <v>7.1306505652861729E-5</v>
      </c>
      <c r="J680" s="97">
        <v>24.078982159999999</v>
      </c>
      <c r="K680" s="175">
        <v>43.41804761904762</v>
      </c>
    </row>
    <row r="681" spans="1:11" x14ac:dyDescent="0.2">
      <c r="A681" s="163" t="s">
        <v>1256</v>
      </c>
      <c r="B681" s="163" t="s">
        <v>309</v>
      </c>
      <c r="C681" s="160" t="s">
        <v>3215</v>
      </c>
      <c r="D681" s="160" t="s">
        <v>172</v>
      </c>
      <c r="E681" s="160" t="s">
        <v>659</v>
      </c>
      <c r="F681" s="162">
        <v>1.06476164</v>
      </c>
      <c r="G681" s="162">
        <v>1.3670870000000002E-2</v>
      </c>
      <c r="H681" s="56">
        <f t="shared" si="20"/>
        <v>76.885433772686</v>
      </c>
      <c r="I681" s="96">
        <f t="shared" si="21"/>
        <v>7.1126338045016102E-5</v>
      </c>
      <c r="J681" s="97">
        <v>15.283301888</v>
      </c>
      <c r="K681" s="175">
        <v>7.0100952380952393</v>
      </c>
    </row>
    <row r="682" spans="1:11" x14ac:dyDescent="0.2">
      <c r="A682" s="163" t="s">
        <v>3051</v>
      </c>
      <c r="B682" s="163" t="s">
        <v>1575</v>
      </c>
      <c r="C682" s="160" t="s">
        <v>3212</v>
      </c>
      <c r="D682" s="160" t="s">
        <v>583</v>
      </c>
      <c r="E682" s="160" t="s">
        <v>173</v>
      </c>
      <c r="F682" s="162">
        <v>1.0594330300000001</v>
      </c>
      <c r="G682" s="162">
        <v>3.9339442500000001</v>
      </c>
      <c r="H682" s="56">
        <f t="shared" si="20"/>
        <v>-0.73069444743656442</v>
      </c>
      <c r="I682" s="96">
        <f t="shared" si="21"/>
        <v>7.0770385593376268E-5</v>
      </c>
      <c r="J682" s="97">
        <v>63.708991275999999</v>
      </c>
      <c r="K682" s="175">
        <v>20.804047619047619</v>
      </c>
    </row>
    <row r="683" spans="1:11" x14ac:dyDescent="0.2">
      <c r="A683" s="163" t="s">
        <v>2849</v>
      </c>
      <c r="B683" s="163" t="s">
        <v>2850</v>
      </c>
      <c r="C683" s="160" t="s">
        <v>3213</v>
      </c>
      <c r="D683" s="160" t="s">
        <v>172</v>
      </c>
      <c r="E683" s="160" t="s">
        <v>659</v>
      </c>
      <c r="F683" s="162">
        <v>1.0563838999999999</v>
      </c>
      <c r="G683" s="162">
        <v>0.41758328</v>
      </c>
      <c r="H683" s="56">
        <f t="shared" si="20"/>
        <v>1.5297562201245221</v>
      </c>
      <c r="I683" s="96">
        <f t="shared" si="21"/>
        <v>7.0566702963409232E-5</v>
      </c>
      <c r="J683" s="97">
        <v>21.779402567848898</v>
      </c>
      <c r="K683" s="175">
        <v>29.44976190476191</v>
      </c>
    </row>
    <row r="684" spans="1:11" x14ac:dyDescent="0.2">
      <c r="A684" s="163" t="s">
        <v>3201</v>
      </c>
      <c r="B684" s="163" t="s">
        <v>2863</v>
      </c>
      <c r="C684" s="160" t="s">
        <v>2563</v>
      </c>
      <c r="D684" s="160" t="s">
        <v>171</v>
      </c>
      <c r="E684" s="160" t="s">
        <v>659</v>
      </c>
      <c r="F684" s="162">
        <v>1.0510505000000001</v>
      </c>
      <c r="G684" s="162">
        <v>1.1240908999999999</v>
      </c>
      <c r="H684" s="56">
        <f t="shared" si="20"/>
        <v>-6.4977307440172161E-2</v>
      </c>
      <c r="I684" s="96">
        <f t="shared" si="21"/>
        <v>7.0210430538597538E-5</v>
      </c>
      <c r="J684" s="97">
        <v>31.013403749999998</v>
      </c>
      <c r="K684" s="175">
        <v>16.013000000000002</v>
      </c>
    </row>
    <row r="685" spans="1:11" x14ac:dyDescent="0.2">
      <c r="A685" s="163" t="s">
        <v>3105</v>
      </c>
      <c r="B685" s="163" t="s">
        <v>654</v>
      </c>
      <c r="C685" s="160" t="s">
        <v>3212</v>
      </c>
      <c r="D685" s="160" t="s">
        <v>171</v>
      </c>
      <c r="E685" s="160" t="s">
        <v>659</v>
      </c>
      <c r="F685" s="162">
        <v>1.04745008</v>
      </c>
      <c r="G685" s="162">
        <v>1.3788256000000001</v>
      </c>
      <c r="H685" s="56">
        <f t="shared" si="20"/>
        <v>-0.24033171417763066</v>
      </c>
      <c r="I685" s="96">
        <f t="shared" si="21"/>
        <v>6.9969921601757888E-5</v>
      </c>
      <c r="J685" s="97">
        <v>32.058353264238995</v>
      </c>
      <c r="K685" s="175">
        <v>74.704999999999998</v>
      </c>
    </row>
    <row r="686" spans="1:11" x14ac:dyDescent="0.2">
      <c r="A686" s="163" t="s">
        <v>1101</v>
      </c>
      <c r="B686" s="163" t="s">
        <v>19</v>
      </c>
      <c r="C686" s="160" t="s">
        <v>3214</v>
      </c>
      <c r="D686" s="160" t="s">
        <v>172</v>
      </c>
      <c r="E686" s="160" t="s">
        <v>173</v>
      </c>
      <c r="F686" s="162">
        <v>1.04324485</v>
      </c>
      <c r="G686" s="162">
        <v>1.41878558</v>
      </c>
      <c r="H686" s="56">
        <f t="shared" si="20"/>
        <v>-0.26469167384686842</v>
      </c>
      <c r="I686" s="96">
        <f t="shared" si="21"/>
        <v>6.9689011208951996E-5</v>
      </c>
      <c r="J686" s="97">
        <v>45.487796670000002</v>
      </c>
      <c r="K686" s="175">
        <v>15.35552380952381</v>
      </c>
    </row>
    <row r="687" spans="1:11" x14ac:dyDescent="0.2">
      <c r="A687" s="163" t="s">
        <v>3157</v>
      </c>
      <c r="B687" s="163" t="s">
        <v>222</v>
      </c>
      <c r="C687" s="160" t="s">
        <v>3212</v>
      </c>
      <c r="D687" s="160" t="s">
        <v>583</v>
      </c>
      <c r="E687" s="160" t="s">
        <v>659</v>
      </c>
      <c r="F687" s="162">
        <v>1.02692114</v>
      </c>
      <c r="G687" s="162">
        <v>0.74325032999999996</v>
      </c>
      <c r="H687" s="56">
        <f t="shared" si="20"/>
        <v>0.38166254160963509</v>
      </c>
      <c r="I687" s="96">
        <f t="shared" si="21"/>
        <v>6.8598583387370445E-5</v>
      </c>
      <c r="J687" s="97">
        <v>18.930994072200001</v>
      </c>
      <c r="K687" s="175">
        <v>38.285142857142858</v>
      </c>
    </row>
    <row r="688" spans="1:11" x14ac:dyDescent="0.2">
      <c r="A688" s="163" t="s">
        <v>3177</v>
      </c>
      <c r="B688" s="163" t="s">
        <v>261</v>
      </c>
      <c r="C688" s="160" t="s">
        <v>2564</v>
      </c>
      <c r="D688" s="160" t="s">
        <v>171</v>
      </c>
      <c r="E688" s="160" t="s">
        <v>659</v>
      </c>
      <c r="F688" s="162">
        <v>1.02485885</v>
      </c>
      <c r="G688" s="162">
        <v>1.4779426499999999</v>
      </c>
      <c r="H688" s="56">
        <f t="shared" si="20"/>
        <v>-0.30656385753533799</v>
      </c>
      <c r="I688" s="96">
        <f t="shared" si="21"/>
        <v>6.8460821910832964E-5</v>
      </c>
      <c r="J688" s="97">
        <v>28.103015561399999</v>
      </c>
      <c r="K688" s="175">
        <v>40.653523809523811</v>
      </c>
    </row>
    <row r="689" spans="1:11" x14ac:dyDescent="0.2">
      <c r="A689" s="163" t="s">
        <v>3087</v>
      </c>
      <c r="B689" s="163" t="s">
        <v>1109</v>
      </c>
      <c r="C689" s="160" t="s">
        <v>3212</v>
      </c>
      <c r="D689" s="160" t="s">
        <v>583</v>
      </c>
      <c r="E689" s="160" t="s">
        <v>659</v>
      </c>
      <c r="F689" s="162">
        <v>1.0205063999999999</v>
      </c>
      <c r="G689" s="162">
        <v>0.73339262000000005</v>
      </c>
      <c r="H689" s="56">
        <f t="shared" si="20"/>
        <v>0.39148714095323167</v>
      </c>
      <c r="I689" s="96">
        <f t="shared" si="21"/>
        <v>6.8170077186009828E-5</v>
      </c>
      <c r="J689" s="97">
        <v>333.86376739999997</v>
      </c>
      <c r="K689" s="175">
        <v>46.017428571428567</v>
      </c>
    </row>
    <row r="690" spans="1:11" x14ac:dyDescent="0.2">
      <c r="A690" s="163" t="s">
        <v>2463</v>
      </c>
      <c r="B690" s="163" t="s">
        <v>883</v>
      </c>
      <c r="C690" s="160" t="s">
        <v>3213</v>
      </c>
      <c r="D690" s="160" t="s">
        <v>172</v>
      </c>
      <c r="E690" s="160" t="s">
        <v>173</v>
      </c>
      <c r="F690" s="162">
        <v>1.0204472499999999</v>
      </c>
      <c r="G690" s="162">
        <v>0.18666921</v>
      </c>
      <c r="H690" s="56">
        <f t="shared" si="20"/>
        <v>4.4666072139052817</v>
      </c>
      <c r="I690" s="96">
        <f t="shared" si="21"/>
        <v>6.8166125951538828E-5</v>
      </c>
      <c r="J690" s="97">
        <v>26.20843983</v>
      </c>
      <c r="K690" s="175">
        <v>20.614380952380952</v>
      </c>
    </row>
    <row r="691" spans="1:11" x14ac:dyDescent="0.2">
      <c r="A691" s="163" t="s">
        <v>3135</v>
      </c>
      <c r="B691" s="163" t="s">
        <v>372</v>
      </c>
      <c r="C691" s="160" t="s">
        <v>3212</v>
      </c>
      <c r="D691" s="160" t="s">
        <v>172</v>
      </c>
      <c r="E691" s="160" t="s">
        <v>173</v>
      </c>
      <c r="F691" s="162">
        <v>1.0196215799999999</v>
      </c>
      <c r="G691" s="162">
        <v>0.95064800000000005</v>
      </c>
      <c r="H691" s="56">
        <f t="shared" si="20"/>
        <v>7.2554278765641911E-2</v>
      </c>
      <c r="I691" s="96">
        <f t="shared" si="21"/>
        <v>6.8110970993539381E-5</v>
      </c>
      <c r="J691" s="97">
        <v>28.930733082</v>
      </c>
      <c r="K691" s="175">
        <v>77.828333333333333</v>
      </c>
    </row>
    <row r="692" spans="1:11" x14ac:dyDescent="0.2">
      <c r="A692" s="163" t="s">
        <v>2891</v>
      </c>
      <c r="B692" s="163" t="s">
        <v>200</v>
      </c>
      <c r="C692" s="160" t="s">
        <v>2564</v>
      </c>
      <c r="D692" s="160" t="s">
        <v>171</v>
      </c>
      <c r="E692" s="160" t="s">
        <v>659</v>
      </c>
      <c r="F692" s="162">
        <v>1.0196020799999999</v>
      </c>
      <c r="G692" s="162">
        <v>0.81853723</v>
      </c>
      <c r="H692" s="56">
        <f t="shared" si="20"/>
        <v>0.2456392240093952</v>
      </c>
      <c r="I692" s="96">
        <f t="shared" si="21"/>
        <v>6.8109668388768724E-5</v>
      </c>
      <c r="J692" s="97">
        <v>117.47202482580001</v>
      </c>
      <c r="K692" s="175">
        <v>33.163523809523809</v>
      </c>
    </row>
    <row r="693" spans="1:11" x14ac:dyDescent="0.2">
      <c r="A693" s="163" t="s">
        <v>3114</v>
      </c>
      <c r="B693" s="163" t="s">
        <v>1224</v>
      </c>
      <c r="C693" s="160" t="s">
        <v>3212</v>
      </c>
      <c r="D693" s="160" t="s">
        <v>172</v>
      </c>
      <c r="E693" s="160" t="s">
        <v>659</v>
      </c>
      <c r="F693" s="162">
        <v>1.0194825600000001</v>
      </c>
      <c r="G693" s="162">
        <v>0.84713167</v>
      </c>
      <c r="H693" s="56">
        <f t="shared" si="20"/>
        <v>0.20345230393759239</v>
      </c>
      <c r="I693" s="96">
        <f t="shared" si="21"/>
        <v>6.8101684423528273E-5</v>
      </c>
      <c r="J693" s="97">
        <v>128.05039535572402</v>
      </c>
      <c r="K693" s="175">
        <v>20.572190476190482</v>
      </c>
    </row>
    <row r="694" spans="1:11" x14ac:dyDescent="0.2">
      <c r="A694" s="163" t="s">
        <v>2647</v>
      </c>
      <c r="B694" s="163" t="s">
        <v>2648</v>
      </c>
      <c r="C694" s="160" t="s">
        <v>2605</v>
      </c>
      <c r="D694" s="160" t="s">
        <v>172</v>
      </c>
      <c r="E694" s="160" t="s">
        <v>173</v>
      </c>
      <c r="F694" s="162">
        <v>1.0176417099999999</v>
      </c>
      <c r="G694" s="162">
        <v>1.78725165</v>
      </c>
      <c r="H694" s="56">
        <f t="shared" si="20"/>
        <v>-0.43061084319043719</v>
      </c>
      <c r="I694" s="96">
        <f t="shared" si="21"/>
        <v>6.7978715193165899E-5</v>
      </c>
      <c r="J694" s="97">
        <v>135.88213909999999</v>
      </c>
      <c r="K694" s="175">
        <v>16.911666666666669</v>
      </c>
    </row>
    <row r="695" spans="1:11" x14ac:dyDescent="0.2">
      <c r="A695" s="163" t="s">
        <v>2082</v>
      </c>
      <c r="B695" s="163" t="s">
        <v>2622</v>
      </c>
      <c r="C695" s="160" t="s">
        <v>3215</v>
      </c>
      <c r="D695" s="160" t="s">
        <v>583</v>
      </c>
      <c r="E695" s="160" t="s">
        <v>659</v>
      </c>
      <c r="F695" s="162">
        <v>1.01724719</v>
      </c>
      <c r="G695" s="162">
        <v>2.4296486600000002</v>
      </c>
      <c r="H695" s="56">
        <f t="shared" si="20"/>
        <v>-0.58131922250849222</v>
      </c>
      <c r="I695" s="96">
        <f t="shared" si="21"/>
        <v>6.7952361160646924E-5</v>
      </c>
      <c r="J695" s="97">
        <v>8.9931543720000011</v>
      </c>
      <c r="K695" s="175">
        <v>52.124238095238091</v>
      </c>
    </row>
    <row r="696" spans="1:11" x14ac:dyDescent="0.2">
      <c r="A696" s="163" t="s">
        <v>2512</v>
      </c>
      <c r="B696" s="163" t="s">
        <v>1074</v>
      </c>
      <c r="C696" s="160" t="s">
        <v>3213</v>
      </c>
      <c r="D696" s="160" t="s">
        <v>171</v>
      </c>
      <c r="E696" s="160" t="s">
        <v>659</v>
      </c>
      <c r="F696" s="162">
        <v>1.0159805</v>
      </c>
      <c r="G696" s="162">
        <v>0.95423309999999995</v>
      </c>
      <c r="H696" s="56">
        <f t="shared" si="20"/>
        <v>6.4708926990690196E-2</v>
      </c>
      <c r="I696" s="96">
        <f t="shared" si="21"/>
        <v>6.7867745958752308E-5</v>
      </c>
      <c r="J696" s="97">
        <v>429.42157485503998</v>
      </c>
      <c r="K696" s="175">
        <v>28.49938095238096</v>
      </c>
    </row>
    <row r="697" spans="1:11" x14ac:dyDescent="0.2">
      <c r="A697" s="163" t="s">
        <v>3161</v>
      </c>
      <c r="B697" s="163" t="s">
        <v>1569</v>
      </c>
      <c r="C697" s="160" t="s">
        <v>3212</v>
      </c>
      <c r="D697" s="160" t="s">
        <v>172</v>
      </c>
      <c r="E697" s="160" t="s">
        <v>659</v>
      </c>
      <c r="F697" s="162">
        <v>1.01015842</v>
      </c>
      <c r="G697" s="162">
        <v>0.36695346999999995</v>
      </c>
      <c r="H697" s="56">
        <f t="shared" si="20"/>
        <v>1.7528242749687042</v>
      </c>
      <c r="I697" s="96">
        <f t="shared" si="21"/>
        <v>6.7478829590385462E-5</v>
      </c>
      <c r="J697" s="97">
        <v>120.22015124462999</v>
      </c>
      <c r="K697" s="175">
        <v>24.629666666666669</v>
      </c>
    </row>
    <row r="698" spans="1:11" x14ac:dyDescent="0.2">
      <c r="A698" s="163" t="s">
        <v>1632</v>
      </c>
      <c r="B698" s="163" t="s">
        <v>1618</v>
      </c>
      <c r="C698" s="160" t="s">
        <v>2565</v>
      </c>
      <c r="D698" s="160" t="s">
        <v>172</v>
      </c>
      <c r="E698" s="160" t="s">
        <v>659</v>
      </c>
      <c r="F698" s="162">
        <v>1.0091453500000001</v>
      </c>
      <c r="G698" s="162">
        <v>2.0163564099999998</v>
      </c>
      <c r="H698" s="56">
        <f t="shared" si="20"/>
        <v>-0.49952035017460028</v>
      </c>
      <c r="I698" s="96">
        <f t="shared" si="21"/>
        <v>6.7411156266538767E-5</v>
      </c>
      <c r="J698" s="97">
        <v>42.331006765438595</v>
      </c>
      <c r="K698" s="175">
        <v>20.285380952380951</v>
      </c>
    </row>
    <row r="699" spans="1:11" x14ac:dyDescent="0.2">
      <c r="A699" s="163" t="s">
        <v>2740</v>
      </c>
      <c r="B699" s="163" t="s">
        <v>2032</v>
      </c>
      <c r="C699" s="160" t="s">
        <v>1973</v>
      </c>
      <c r="D699" s="160" t="s">
        <v>172</v>
      </c>
      <c r="E699" s="160" t="s">
        <v>659</v>
      </c>
      <c r="F699" s="162">
        <v>0.99516282</v>
      </c>
      <c r="G699" s="162">
        <v>0.25996718000000002</v>
      </c>
      <c r="H699" s="56">
        <f t="shared" si="20"/>
        <v>2.8280325231823493</v>
      </c>
      <c r="I699" s="96">
        <f t="shared" si="21"/>
        <v>6.6477119841724862E-5</v>
      </c>
      <c r="J699" s="97">
        <v>154.50307486000003</v>
      </c>
      <c r="K699" s="175">
        <v>25.719666666666669</v>
      </c>
    </row>
    <row r="700" spans="1:11" x14ac:dyDescent="0.2">
      <c r="A700" s="163" t="s">
        <v>2887</v>
      </c>
      <c r="B700" s="163" t="s">
        <v>177</v>
      </c>
      <c r="C700" s="160" t="s">
        <v>2564</v>
      </c>
      <c r="D700" s="160" t="s">
        <v>171</v>
      </c>
      <c r="E700" s="160" t="s">
        <v>659</v>
      </c>
      <c r="F700" s="162">
        <v>0.98951707</v>
      </c>
      <c r="G700" s="162">
        <v>2.1076761099999999</v>
      </c>
      <c r="H700" s="56">
        <f t="shared" si="20"/>
        <v>-0.53051749018496008</v>
      </c>
      <c r="I700" s="96">
        <f t="shared" si="21"/>
        <v>6.6099982360497004E-5</v>
      </c>
      <c r="J700" s="97">
        <v>65.202655849999999</v>
      </c>
      <c r="K700" s="175">
        <v>51.477809523809533</v>
      </c>
    </row>
    <row r="701" spans="1:11" x14ac:dyDescent="0.2">
      <c r="A701" s="163" t="s">
        <v>2847</v>
      </c>
      <c r="B701" s="163" t="s">
        <v>2848</v>
      </c>
      <c r="C701" s="160" t="s">
        <v>3213</v>
      </c>
      <c r="D701" s="160" t="s">
        <v>172</v>
      </c>
      <c r="E701" s="160" t="s">
        <v>173</v>
      </c>
      <c r="F701" s="162">
        <v>0.97280453</v>
      </c>
      <c r="G701" s="162">
        <v>0.69630357999999992</v>
      </c>
      <c r="H701" s="56">
        <f t="shared" si="20"/>
        <v>0.39709827429007349</v>
      </c>
      <c r="I701" s="96">
        <f t="shared" si="21"/>
        <v>6.4983580599788513E-5</v>
      </c>
      <c r="J701" s="97">
        <v>27.059319850000001</v>
      </c>
      <c r="K701" s="175">
        <v>41.962714285714277</v>
      </c>
    </row>
    <row r="702" spans="1:11" x14ac:dyDescent="0.2">
      <c r="A702" s="163" t="s">
        <v>1051</v>
      </c>
      <c r="B702" s="163" t="s">
        <v>591</v>
      </c>
      <c r="C702" s="160" t="s">
        <v>2565</v>
      </c>
      <c r="D702" s="160" t="s">
        <v>583</v>
      </c>
      <c r="E702" s="160" t="s">
        <v>659</v>
      </c>
      <c r="F702" s="162">
        <v>0.95931829000000002</v>
      </c>
      <c r="G702" s="162">
        <v>1.2525701899999999</v>
      </c>
      <c r="H702" s="56">
        <f t="shared" si="20"/>
        <v>-0.23412013341942928</v>
      </c>
      <c r="I702" s="96">
        <f t="shared" si="21"/>
        <v>6.4082696468391545E-5</v>
      </c>
      <c r="J702" s="97">
        <v>65.517005461539398</v>
      </c>
      <c r="K702" s="175">
        <v>91.197904761904766</v>
      </c>
    </row>
    <row r="703" spans="1:11" x14ac:dyDescent="0.2">
      <c r="A703" s="163" t="s">
        <v>1082</v>
      </c>
      <c r="B703" s="163" t="s">
        <v>206</v>
      </c>
      <c r="C703" s="160" t="s">
        <v>3214</v>
      </c>
      <c r="D703" s="160" t="s">
        <v>172</v>
      </c>
      <c r="E703" s="160" t="s">
        <v>173</v>
      </c>
      <c r="F703" s="162">
        <v>0.95618108999999996</v>
      </c>
      <c r="G703" s="162">
        <v>1.2082810400000001</v>
      </c>
      <c r="H703" s="56">
        <f t="shared" si="20"/>
        <v>-0.20864347089316249</v>
      </c>
      <c r="I703" s="96">
        <f t="shared" si="21"/>
        <v>6.3873130740878264E-5</v>
      </c>
      <c r="J703" s="97">
        <v>9.3208174736638494</v>
      </c>
      <c r="K703" s="175">
        <v>17.120666666666661</v>
      </c>
    </row>
    <row r="704" spans="1:11" x14ac:dyDescent="0.2">
      <c r="A704" s="163" t="s">
        <v>1557</v>
      </c>
      <c r="B704" s="163" t="s">
        <v>3365</v>
      </c>
      <c r="C704" s="160" t="s">
        <v>2563</v>
      </c>
      <c r="D704" s="160" t="s">
        <v>171</v>
      </c>
      <c r="E704" s="160" t="s">
        <v>659</v>
      </c>
      <c r="F704" s="162">
        <v>0.95256600000000002</v>
      </c>
      <c r="G704" s="162">
        <v>0.22966720000000002</v>
      </c>
      <c r="H704" s="56">
        <f t="shared" si="20"/>
        <v>3.1475926906410665</v>
      </c>
      <c r="I704" s="96">
        <f t="shared" si="21"/>
        <v>6.363164184444962E-5</v>
      </c>
      <c r="J704" s="97">
        <v>78.752831099999995</v>
      </c>
      <c r="K704" s="175">
        <v>15.613454545454545</v>
      </c>
    </row>
    <row r="705" spans="1:11" x14ac:dyDescent="0.2">
      <c r="A705" s="163" t="s">
        <v>2491</v>
      </c>
      <c r="B705" s="163" t="s">
        <v>1665</v>
      </c>
      <c r="C705" s="160" t="s">
        <v>609</v>
      </c>
      <c r="D705" s="160" t="s">
        <v>583</v>
      </c>
      <c r="E705" s="160" t="s">
        <v>659</v>
      </c>
      <c r="F705" s="162">
        <v>0.94444512999999997</v>
      </c>
      <c r="G705" s="162">
        <v>2.7441705199999999</v>
      </c>
      <c r="H705" s="56">
        <f t="shared" si="20"/>
        <v>-0.65583584434104336</v>
      </c>
      <c r="I705" s="96">
        <f t="shared" si="21"/>
        <v>6.3089165741685789E-5</v>
      </c>
      <c r="J705" s="97">
        <v>89.545856959999995</v>
      </c>
      <c r="K705" s="175">
        <v>18.551714285714279</v>
      </c>
    </row>
    <row r="706" spans="1:11" x14ac:dyDescent="0.2">
      <c r="A706" s="163" t="s">
        <v>3083</v>
      </c>
      <c r="B706" s="163" t="s">
        <v>1800</v>
      </c>
      <c r="C706" s="160" t="s">
        <v>3212</v>
      </c>
      <c r="D706" s="160" t="s">
        <v>583</v>
      </c>
      <c r="E706" s="160" t="s">
        <v>659</v>
      </c>
      <c r="F706" s="162">
        <v>0.94111149999999999</v>
      </c>
      <c r="G706" s="162">
        <v>2.2563883199999997</v>
      </c>
      <c r="H706" s="56">
        <f t="shared" si="20"/>
        <v>-0.58291243946875237</v>
      </c>
      <c r="I706" s="96">
        <f t="shared" si="21"/>
        <v>6.2866478442116089E-5</v>
      </c>
      <c r="J706" s="97">
        <v>43.442894698351004</v>
      </c>
      <c r="K706" s="175">
        <v>24.574285714285711</v>
      </c>
    </row>
    <row r="707" spans="1:11" x14ac:dyDescent="0.2">
      <c r="A707" s="163" t="s">
        <v>2451</v>
      </c>
      <c r="B707" s="163" t="s">
        <v>138</v>
      </c>
      <c r="C707" s="160" t="s">
        <v>609</v>
      </c>
      <c r="D707" s="160" t="s">
        <v>172</v>
      </c>
      <c r="E707" s="160" t="s">
        <v>659</v>
      </c>
      <c r="F707" s="162">
        <v>0.93676959999999998</v>
      </c>
      <c r="G707" s="162">
        <v>2.9832257599999998</v>
      </c>
      <c r="H707" s="56">
        <f t="shared" si="20"/>
        <v>-0.68598769407247273</v>
      </c>
      <c r="I707" s="96">
        <f t="shared" si="21"/>
        <v>6.2576438459874004E-5</v>
      </c>
      <c r="J707" s="97">
        <v>479.55475902325247</v>
      </c>
      <c r="K707" s="175">
        <v>10.459285714285709</v>
      </c>
    </row>
    <row r="708" spans="1:11" x14ac:dyDescent="0.2">
      <c r="A708" s="163" t="s">
        <v>1335</v>
      </c>
      <c r="B708" s="163" t="s">
        <v>1336</v>
      </c>
      <c r="C708" s="160" t="s">
        <v>2563</v>
      </c>
      <c r="D708" s="160" t="s">
        <v>171</v>
      </c>
      <c r="E708" s="160" t="s">
        <v>659</v>
      </c>
      <c r="F708" s="162">
        <v>0.93345909999999999</v>
      </c>
      <c r="G708" s="162">
        <v>0.66443989999999997</v>
      </c>
      <c r="H708" s="56">
        <f t="shared" si="20"/>
        <v>0.40488116381933126</v>
      </c>
      <c r="I708" s="96">
        <f t="shared" si="21"/>
        <v>6.2355296249963033E-5</v>
      </c>
      <c r="J708" s="97">
        <v>196.79504399999999</v>
      </c>
      <c r="K708" s="175">
        <v>15.78242857142857</v>
      </c>
    </row>
    <row r="709" spans="1:11" x14ac:dyDescent="0.2">
      <c r="A709" s="163" t="s">
        <v>1515</v>
      </c>
      <c r="B709" s="163" t="s">
        <v>1516</v>
      </c>
      <c r="C709" s="160" t="s">
        <v>2565</v>
      </c>
      <c r="D709" s="160" t="s">
        <v>583</v>
      </c>
      <c r="E709" s="160" t="s">
        <v>659</v>
      </c>
      <c r="F709" s="162">
        <v>0.93297050999999998</v>
      </c>
      <c r="G709" s="162">
        <v>3.1808343399999996</v>
      </c>
      <c r="H709" s="56">
        <f t="shared" si="20"/>
        <v>-0.70669000322726649</v>
      </c>
      <c r="I709" s="96">
        <f t="shared" si="21"/>
        <v>6.2322658318429911E-5</v>
      </c>
      <c r="J709" s="97">
        <v>73.739447599999991</v>
      </c>
      <c r="K709" s="175">
        <v>69.499047619047616</v>
      </c>
    </row>
    <row r="710" spans="1:11" x14ac:dyDescent="0.2">
      <c r="A710" s="163" t="s">
        <v>2486</v>
      </c>
      <c r="B710" s="163" t="s">
        <v>1651</v>
      </c>
      <c r="C710" s="160" t="s">
        <v>3213</v>
      </c>
      <c r="D710" s="160" t="s">
        <v>172</v>
      </c>
      <c r="E710" s="160" t="s">
        <v>173</v>
      </c>
      <c r="F710" s="162">
        <v>0.93135285999999995</v>
      </c>
      <c r="G710" s="162">
        <v>0.18360182999999999</v>
      </c>
      <c r="H710" s="56">
        <f t="shared" si="20"/>
        <v>4.0726774346421273</v>
      </c>
      <c r="I710" s="96">
        <f t="shared" si="21"/>
        <v>6.2214598902673234E-5</v>
      </c>
      <c r="J710" s="97">
        <v>44.606595929999997</v>
      </c>
      <c r="K710" s="175">
        <v>19.969095238095239</v>
      </c>
    </row>
    <row r="711" spans="1:11" x14ac:dyDescent="0.2">
      <c r="A711" s="163" t="s">
        <v>1298</v>
      </c>
      <c r="B711" s="163" t="s">
        <v>158</v>
      </c>
      <c r="C711" s="160" t="s">
        <v>2563</v>
      </c>
      <c r="D711" s="160" t="s">
        <v>171</v>
      </c>
      <c r="E711" s="160" t="s">
        <v>659</v>
      </c>
      <c r="F711" s="162">
        <v>0.93080740000000006</v>
      </c>
      <c r="G711" s="162">
        <v>0.56681464999999998</v>
      </c>
      <c r="H711" s="56">
        <f t="shared" ref="H711:H774" si="22">IF(ISERROR(F711/G711-1),"",IF((F711/G711-1)&gt;10000%,"",F711/G711-1))</f>
        <v>0.64217244561339415</v>
      </c>
      <c r="I711" s="96">
        <f t="shared" ref="I711:I774" si="23">F711/$F$1244</f>
        <v>6.2178162041226926E-5</v>
      </c>
      <c r="J711" s="97">
        <v>20.158524399999997</v>
      </c>
      <c r="K711" s="175">
        <v>18.164000000000001</v>
      </c>
    </row>
    <row r="712" spans="1:11" x14ac:dyDescent="0.2">
      <c r="A712" s="163" t="s">
        <v>1264</v>
      </c>
      <c r="B712" s="163" t="s">
        <v>241</v>
      </c>
      <c r="C712" s="160" t="s">
        <v>3214</v>
      </c>
      <c r="D712" s="160" t="s">
        <v>172</v>
      </c>
      <c r="E712" s="160" t="s">
        <v>173</v>
      </c>
      <c r="F712" s="162">
        <v>0.92788137000000004</v>
      </c>
      <c r="G712" s="162">
        <v>1.02489227</v>
      </c>
      <c r="H712" s="56">
        <f t="shared" si="22"/>
        <v>-9.465472893068072E-2</v>
      </c>
      <c r="I712" s="96">
        <f t="shared" si="23"/>
        <v>6.19827025213762E-5</v>
      </c>
      <c r="J712" s="97">
        <v>27.215076910000001</v>
      </c>
      <c r="K712" s="175">
        <v>21.438571428571429</v>
      </c>
    </row>
    <row r="713" spans="1:11" x14ac:dyDescent="0.2">
      <c r="A713" s="163" t="s">
        <v>1554</v>
      </c>
      <c r="B713" s="163" t="s">
        <v>149</v>
      </c>
      <c r="C713" s="160" t="s">
        <v>2563</v>
      </c>
      <c r="D713" s="160" t="s">
        <v>171</v>
      </c>
      <c r="E713" s="160" t="s">
        <v>659</v>
      </c>
      <c r="F713" s="162">
        <v>0.91945648000000002</v>
      </c>
      <c r="G713" s="162">
        <v>2.0581267699999999</v>
      </c>
      <c r="H713" s="56">
        <f t="shared" si="22"/>
        <v>-0.55325566267232407</v>
      </c>
      <c r="I713" s="96">
        <f t="shared" si="23"/>
        <v>6.1419917808234133E-5</v>
      </c>
      <c r="J713" s="97">
        <v>274.75175000000002</v>
      </c>
      <c r="K713" s="175">
        <v>7.7475714285714288</v>
      </c>
    </row>
    <row r="714" spans="1:11" x14ac:dyDescent="0.2">
      <c r="A714" s="163" t="s">
        <v>1170</v>
      </c>
      <c r="B714" s="163" t="s">
        <v>1145</v>
      </c>
      <c r="C714" s="160" t="s">
        <v>1163</v>
      </c>
      <c r="D714" s="160" t="s">
        <v>171</v>
      </c>
      <c r="E714" s="160" t="s">
        <v>659</v>
      </c>
      <c r="F714" s="162">
        <v>0.91380380000000005</v>
      </c>
      <c r="G714" s="162">
        <v>1.13225442</v>
      </c>
      <c r="H714" s="56">
        <f t="shared" si="22"/>
        <v>-0.19293421702871327</v>
      </c>
      <c r="I714" s="96">
        <f t="shared" si="23"/>
        <v>6.1042317401310858E-5</v>
      </c>
      <c r="J714" s="97">
        <v>20.483045760000003</v>
      </c>
      <c r="K714" s="175">
        <v>65.102761904761905</v>
      </c>
    </row>
    <row r="715" spans="1:11" x14ac:dyDescent="0.2">
      <c r="A715" s="163" t="s">
        <v>2827</v>
      </c>
      <c r="B715" s="163" t="s">
        <v>360</v>
      </c>
      <c r="C715" s="160" t="s">
        <v>1163</v>
      </c>
      <c r="D715" s="160" t="s">
        <v>172</v>
      </c>
      <c r="E715" s="160" t="s">
        <v>173</v>
      </c>
      <c r="F715" s="162">
        <v>0.91093602000000007</v>
      </c>
      <c r="G715" s="162">
        <v>1.6840829199999998</v>
      </c>
      <c r="H715" s="56">
        <f t="shared" si="22"/>
        <v>-0.45909075545995082</v>
      </c>
      <c r="I715" s="96">
        <f t="shared" si="23"/>
        <v>6.0850748995710955E-5</v>
      </c>
      <c r="J715" s="97">
        <v>19.303676489999997</v>
      </c>
      <c r="K715" s="175">
        <v>24.442761904761909</v>
      </c>
    </row>
    <row r="716" spans="1:11" x14ac:dyDescent="0.2">
      <c r="A716" s="163" t="s">
        <v>2675</v>
      </c>
      <c r="B716" s="163" t="s">
        <v>2676</v>
      </c>
      <c r="C716" s="160" t="s">
        <v>3215</v>
      </c>
      <c r="D716" s="160" t="s">
        <v>172</v>
      </c>
      <c r="E716" s="160" t="s">
        <v>173</v>
      </c>
      <c r="F716" s="162">
        <v>0.91063807999999991</v>
      </c>
      <c r="G716" s="162">
        <v>4.1911857499999998</v>
      </c>
      <c r="H716" s="56">
        <f t="shared" si="22"/>
        <v>-0.78272543038685416</v>
      </c>
      <c r="I716" s="96">
        <f t="shared" si="23"/>
        <v>6.0830846530820179E-5</v>
      </c>
      <c r="J716" s="97">
        <v>77.309700000000007</v>
      </c>
      <c r="K716" s="175">
        <v>13.66771428571429</v>
      </c>
    </row>
    <row r="717" spans="1:11" x14ac:dyDescent="0.2">
      <c r="A717" s="163" t="s">
        <v>3148</v>
      </c>
      <c r="B717" s="163" t="s">
        <v>1044</v>
      </c>
      <c r="C717" s="160" t="s">
        <v>2564</v>
      </c>
      <c r="D717" s="160" t="s">
        <v>171</v>
      </c>
      <c r="E717" s="160" t="s">
        <v>173</v>
      </c>
      <c r="F717" s="162">
        <v>0.90254521999999993</v>
      </c>
      <c r="G717" s="162">
        <v>0.91898921999999994</v>
      </c>
      <c r="H717" s="56">
        <f t="shared" si="22"/>
        <v>-1.7893572244514488E-2</v>
      </c>
      <c r="I717" s="96">
        <f t="shared" si="23"/>
        <v>6.0290241502908973E-5</v>
      </c>
      <c r="J717" s="97">
        <v>124.79667600509998</v>
      </c>
      <c r="K717" s="175">
        <v>25.658857142857141</v>
      </c>
    </row>
    <row r="718" spans="1:11" x14ac:dyDescent="0.2">
      <c r="A718" s="163" t="s">
        <v>3059</v>
      </c>
      <c r="B718" s="163" t="s">
        <v>1023</v>
      </c>
      <c r="C718" s="160" t="s">
        <v>3212</v>
      </c>
      <c r="D718" s="160" t="s">
        <v>172</v>
      </c>
      <c r="E718" s="160" t="s">
        <v>659</v>
      </c>
      <c r="F718" s="162">
        <v>0.89788097</v>
      </c>
      <c r="G718" s="162">
        <v>2.1324080699999999</v>
      </c>
      <c r="H718" s="56">
        <f t="shared" si="22"/>
        <v>-0.57893567247660993</v>
      </c>
      <c r="I718" s="96">
        <f t="shared" si="23"/>
        <v>5.9978668461804241E-5</v>
      </c>
      <c r="J718" s="97">
        <v>40.905038897559997</v>
      </c>
      <c r="K718" s="175">
        <v>43.349047619047617</v>
      </c>
    </row>
    <row r="719" spans="1:11" x14ac:dyDescent="0.2">
      <c r="A719" s="163" t="s">
        <v>3128</v>
      </c>
      <c r="B719" s="163" t="s">
        <v>1045</v>
      </c>
      <c r="C719" s="160" t="s">
        <v>2564</v>
      </c>
      <c r="D719" s="160" t="s">
        <v>171</v>
      </c>
      <c r="E719" s="160" t="s">
        <v>659</v>
      </c>
      <c r="F719" s="162">
        <v>0.89581243999999993</v>
      </c>
      <c r="G719" s="162">
        <v>2.2992494100000003</v>
      </c>
      <c r="H719" s="56">
        <f t="shared" si="22"/>
        <v>-0.61038918348575333</v>
      </c>
      <c r="I719" s="96">
        <f t="shared" si="23"/>
        <v>5.9840490151740155E-5</v>
      </c>
      <c r="J719" s="97">
        <v>35.0284170033</v>
      </c>
      <c r="K719" s="175">
        <v>368.31390476190478</v>
      </c>
    </row>
    <row r="720" spans="1:11" x14ac:dyDescent="0.2">
      <c r="A720" s="163" t="s">
        <v>1173</v>
      </c>
      <c r="B720" s="163" t="s">
        <v>366</v>
      </c>
      <c r="C720" s="160" t="s">
        <v>1163</v>
      </c>
      <c r="D720" s="160" t="s">
        <v>171</v>
      </c>
      <c r="E720" s="160" t="s">
        <v>659</v>
      </c>
      <c r="F720" s="162">
        <v>0.89541749999999998</v>
      </c>
      <c r="G720" s="162">
        <v>1.6892506100000002</v>
      </c>
      <c r="H720" s="56">
        <f t="shared" si="22"/>
        <v>-0.46993211386201605</v>
      </c>
      <c r="I720" s="96">
        <f t="shared" si="23"/>
        <v>5.9814108063118431E-5</v>
      </c>
      <c r="J720" s="97">
        <v>41.991654629999999</v>
      </c>
      <c r="K720" s="175">
        <v>26.295333333333328</v>
      </c>
    </row>
    <row r="721" spans="1:11" x14ac:dyDescent="0.2">
      <c r="A721" s="163" t="s">
        <v>2530</v>
      </c>
      <c r="B721" s="163" t="s">
        <v>4</v>
      </c>
      <c r="C721" s="160" t="s">
        <v>609</v>
      </c>
      <c r="D721" s="160" t="s">
        <v>583</v>
      </c>
      <c r="E721" s="160" t="s">
        <v>659</v>
      </c>
      <c r="F721" s="162">
        <v>0.88958429999999999</v>
      </c>
      <c r="G721" s="162">
        <v>3.4324112000000002</v>
      </c>
      <c r="H721" s="56">
        <f t="shared" si="22"/>
        <v>-0.74082816767408288</v>
      </c>
      <c r="I721" s="96">
        <f t="shared" si="23"/>
        <v>5.9424448876031084E-5</v>
      </c>
      <c r="J721" s="97">
        <v>88.169139173919987</v>
      </c>
      <c r="K721" s="175">
        <v>36.771857142857137</v>
      </c>
    </row>
    <row r="722" spans="1:11" x14ac:dyDescent="0.2">
      <c r="A722" s="163" t="s">
        <v>3172</v>
      </c>
      <c r="B722" s="163" t="s">
        <v>2025</v>
      </c>
      <c r="C722" s="160" t="s">
        <v>3212</v>
      </c>
      <c r="D722" s="160" t="s">
        <v>583</v>
      </c>
      <c r="E722" s="160" t="s">
        <v>173</v>
      </c>
      <c r="F722" s="162">
        <v>0.88503480000000001</v>
      </c>
      <c r="G722" s="162">
        <v>1.44664148</v>
      </c>
      <c r="H722" s="56">
        <f t="shared" si="22"/>
        <v>-0.38821414135035037</v>
      </c>
      <c r="I722" s="96">
        <f t="shared" si="23"/>
        <v>5.9120541162999839E-5</v>
      </c>
      <c r="J722" s="97">
        <v>33.215469398167002</v>
      </c>
      <c r="K722" s="175">
        <v>62.918809523809507</v>
      </c>
    </row>
    <row r="723" spans="1:11" x14ac:dyDescent="0.2">
      <c r="A723" s="163" t="s">
        <v>3127</v>
      </c>
      <c r="B723" s="163" t="s">
        <v>1574</v>
      </c>
      <c r="C723" s="160" t="s">
        <v>3212</v>
      </c>
      <c r="D723" s="160" t="s">
        <v>583</v>
      </c>
      <c r="E723" s="160" t="s">
        <v>173</v>
      </c>
      <c r="F723" s="162">
        <v>0.86835458999999993</v>
      </c>
      <c r="G723" s="162">
        <v>2.2992190400000001</v>
      </c>
      <c r="H723" s="56">
        <f t="shared" si="22"/>
        <v>-0.62232628779900856</v>
      </c>
      <c r="I723" s="96">
        <f t="shared" si="23"/>
        <v>5.8006299054200857E-5</v>
      </c>
      <c r="J723" s="97">
        <v>146.92650833996902</v>
      </c>
      <c r="K723" s="175">
        <v>24.73595238095238</v>
      </c>
    </row>
    <row r="724" spans="1:11" x14ac:dyDescent="0.2">
      <c r="A724" s="163" t="s">
        <v>2920</v>
      </c>
      <c r="B724" s="163" t="s">
        <v>38</v>
      </c>
      <c r="C724" s="160" t="s">
        <v>2564</v>
      </c>
      <c r="D724" s="160" t="s">
        <v>171</v>
      </c>
      <c r="E724" s="160" t="s">
        <v>659</v>
      </c>
      <c r="F724" s="162">
        <v>0.85854790000000003</v>
      </c>
      <c r="G724" s="162">
        <v>0.92069093000000002</v>
      </c>
      <c r="H724" s="56">
        <f t="shared" si="22"/>
        <v>-6.7496081448309653E-2</v>
      </c>
      <c r="I724" s="96">
        <f t="shared" si="23"/>
        <v>5.7351209763002622E-5</v>
      </c>
      <c r="J724" s="97">
        <v>86.299121800200012</v>
      </c>
      <c r="K724" s="175">
        <v>35.967333333333343</v>
      </c>
    </row>
    <row r="725" spans="1:11" x14ac:dyDescent="0.2">
      <c r="A725" s="163" t="s">
        <v>3130</v>
      </c>
      <c r="B725" s="163" t="s">
        <v>1766</v>
      </c>
      <c r="C725" s="160" t="s">
        <v>2564</v>
      </c>
      <c r="D725" s="160" t="s">
        <v>171</v>
      </c>
      <c r="E725" s="160" t="s">
        <v>659</v>
      </c>
      <c r="F725" s="162">
        <v>0.85811419999999994</v>
      </c>
      <c r="G725" s="162">
        <v>0.71322481000000004</v>
      </c>
      <c r="H725" s="56">
        <f t="shared" si="22"/>
        <v>0.20314687314368651</v>
      </c>
      <c r="I725" s="96">
        <f t="shared" si="23"/>
        <v>5.7322238496898281E-5</v>
      </c>
      <c r="J725" s="97">
        <v>65.492911816800003</v>
      </c>
      <c r="K725" s="175">
        <v>63.649428571428572</v>
      </c>
    </row>
    <row r="726" spans="1:11" x14ac:dyDescent="0.2">
      <c r="A726" s="163" t="s">
        <v>2769</v>
      </c>
      <c r="B726" s="163" t="s">
        <v>394</v>
      </c>
      <c r="C726" s="160" t="s">
        <v>1163</v>
      </c>
      <c r="D726" s="160" t="s">
        <v>171</v>
      </c>
      <c r="E726" s="160" t="s">
        <v>659</v>
      </c>
      <c r="F726" s="162">
        <v>0.84018738000000004</v>
      </c>
      <c r="G726" s="162">
        <v>0.52663486000000004</v>
      </c>
      <c r="H726" s="56">
        <f t="shared" si="22"/>
        <v>0.5953888430401284</v>
      </c>
      <c r="I726" s="96">
        <f t="shared" si="23"/>
        <v>5.6124722535117254E-5</v>
      </c>
      <c r="J726" s="97">
        <v>13.463775550000001</v>
      </c>
      <c r="K726" s="175">
        <v>71.977949999999993</v>
      </c>
    </row>
    <row r="727" spans="1:11" x14ac:dyDescent="0.2">
      <c r="A727" s="163" t="s">
        <v>2435</v>
      </c>
      <c r="B727" s="163" t="s">
        <v>885</v>
      </c>
      <c r="C727" s="160" t="s">
        <v>3213</v>
      </c>
      <c r="D727" s="160" t="s">
        <v>172</v>
      </c>
      <c r="E727" s="160" t="s">
        <v>173</v>
      </c>
      <c r="F727" s="162">
        <v>0.83931170999999993</v>
      </c>
      <c r="G727" s="162">
        <v>1.2617889499999999</v>
      </c>
      <c r="H727" s="56">
        <f t="shared" si="22"/>
        <v>-0.33482401316004551</v>
      </c>
      <c r="I727" s="96">
        <f t="shared" si="23"/>
        <v>5.6066227564885333E-5</v>
      </c>
      <c r="J727" s="97">
        <v>70.577074379999999</v>
      </c>
      <c r="K727" s="175">
        <v>41.104142857142861</v>
      </c>
    </row>
    <row r="728" spans="1:11" x14ac:dyDescent="0.2">
      <c r="A728" s="163" t="s">
        <v>1248</v>
      </c>
      <c r="B728" s="163" t="s">
        <v>189</v>
      </c>
      <c r="C728" s="160" t="s">
        <v>3215</v>
      </c>
      <c r="D728" s="160" t="s">
        <v>171</v>
      </c>
      <c r="E728" s="160" t="s">
        <v>659</v>
      </c>
      <c r="F728" s="162">
        <v>0.82879599999999998</v>
      </c>
      <c r="G728" s="162">
        <v>10.774648150000001</v>
      </c>
      <c r="H728" s="56">
        <f t="shared" si="22"/>
        <v>-0.92307906592754962</v>
      </c>
      <c r="I728" s="96">
        <f t="shared" si="23"/>
        <v>5.5363775564225965E-5</v>
      </c>
      <c r="J728" s="97">
        <v>5.6240876900000005</v>
      </c>
      <c r="K728" s="175">
        <v>12.89085714285714</v>
      </c>
    </row>
    <row r="729" spans="1:11" x14ac:dyDescent="0.2">
      <c r="A729" s="163" t="s">
        <v>1134</v>
      </c>
      <c r="B729" s="163" t="s">
        <v>1135</v>
      </c>
      <c r="C729" s="160" t="s">
        <v>3216</v>
      </c>
      <c r="D729" s="160" t="s">
        <v>172</v>
      </c>
      <c r="E729" s="160" t="s">
        <v>173</v>
      </c>
      <c r="F729" s="162">
        <v>0.82157330000000006</v>
      </c>
      <c r="G729" s="162">
        <v>0.27965982</v>
      </c>
      <c r="H729" s="56">
        <f t="shared" si="22"/>
        <v>1.9377595251259194</v>
      </c>
      <c r="I729" s="96">
        <f t="shared" si="23"/>
        <v>5.4881297437198649E-5</v>
      </c>
      <c r="J729" s="97">
        <v>3.5112475590000001</v>
      </c>
      <c r="K729" s="175">
        <v>36.199238095238087</v>
      </c>
    </row>
    <row r="730" spans="1:11" x14ac:dyDescent="0.2">
      <c r="A730" s="163" t="s">
        <v>2501</v>
      </c>
      <c r="B730" s="163" t="s">
        <v>251</v>
      </c>
      <c r="C730" s="160" t="s">
        <v>609</v>
      </c>
      <c r="D730" s="160" t="s">
        <v>172</v>
      </c>
      <c r="E730" s="160" t="s">
        <v>659</v>
      </c>
      <c r="F730" s="162">
        <v>0.81878715000000002</v>
      </c>
      <c r="G730" s="162">
        <v>1.00472725</v>
      </c>
      <c r="H730" s="56">
        <f t="shared" si="22"/>
        <v>-0.18506525029554033</v>
      </c>
      <c r="I730" s="96">
        <f t="shared" si="23"/>
        <v>5.4695181935569451E-5</v>
      </c>
      <c r="J730" s="97">
        <v>28.596155990027</v>
      </c>
      <c r="K730" s="175">
        <v>55.61719047619048</v>
      </c>
    </row>
    <row r="731" spans="1:11" x14ac:dyDescent="0.2">
      <c r="A731" s="163" t="s">
        <v>1980</v>
      </c>
      <c r="B731" s="163" t="s">
        <v>217</v>
      </c>
      <c r="C731" s="160" t="s">
        <v>3216</v>
      </c>
      <c r="D731" s="160" t="s">
        <v>172</v>
      </c>
      <c r="E731" s="160" t="s">
        <v>173</v>
      </c>
      <c r="F731" s="162">
        <v>0.81803216000000001</v>
      </c>
      <c r="G731" s="162">
        <v>0.59803563999999998</v>
      </c>
      <c r="H731" s="56">
        <f t="shared" si="22"/>
        <v>0.36786523291488127</v>
      </c>
      <c r="I731" s="96">
        <f t="shared" si="23"/>
        <v>5.4644748418861797E-5</v>
      </c>
      <c r="J731" s="97">
        <v>32.24806255</v>
      </c>
      <c r="K731" s="175">
        <v>19.002619047619049</v>
      </c>
    </row>
    <row r="732" spans="1:11" x14ac:dyDescent="0.2">
      <c r="A732" s="163" t="s">
        <v>2821</v>
      </c>
      <c r="B732" s="163" t="s">
        <v>355</v>
      </c>
      <c r="C732" s="160" t="s">
        <v>1163</v>
      </c>
      <c r="D732" s="160" t="s">
        <v>172</v>
      </c>
      <c r="E732" s="160" t="s">
        <v>173</v>
      </c>
      <c r="F732" s="162">
        <v>0.79398387000000004</v>
      </c>
      <c r="G732" s="162">
        <v>1.1270306000000001</v>
      </c>
      <c r="H732" s="56">
        <f t="shared" si="22"/>
        <v>-0.2955081521300309</v>
      </c>
      <c r="I732" s="96">
        <f t="shared" si="23"/>
        <v>5.3038316763468411E-5</v>
      </c>
      <c r="J732" s="97">
        <v>18.355432520000001</v>
      </c>
      <c r="K732" s="175">
        <v>25.224047619047621</v>
      </c>
    </row>
    <row r="733" spans="1:11" x14ac:dyDescent="0.2">
      <c r="A733" s="163" t="s">
        <v>3153</v>
      </c>
      <c r="B733" s="163" t="s">
        <v>295</v>
      </c>
      <c r="C733" s="160" t="s">
        <v>3212</v>
      </c>
      <c r="D733" s="160" t="s">
        <v>171</v>
      </c>
      <c r="E733" s="160" t="s">
        <v>659</v>
      </c>
      <c r="F733" s="162">
        <v>0.78811063999999997</v>
      </c>
      <c r="G733" s="162">
        <v>0.44329784</v>
      </c>
      <c r="H733" s="56">
        <f t="shared" si="22"/>
        <v>0.77783550671034174</v>
      </c>
      <c r="I733" s="96">
        <f t="shared" si="23"/>
        <v>5.2645983562587761E-5</v>
      </c>
      <c r="J733" s="97">
        <v>26.877453637132998</v>
      </c>
      <c r="K733" s="175">
        <v>5.9414761904761901</v>
      </c>
    </row>
    <row r="734" spans="1:11" x14ac:dyDescent="0.2">
      <c r="A734" s="163" t="s">
        <v>2897</v>
      </c>
      <c r="B734" s="163" t="s">
        <v>204</v>
      </c>
      <c r="C734" s="160" t="s">
        <v>2564</v>
      </c>
      <c r="D734" s="160" t="s">
        <v>171</v>
      </c>
      <c r="E734" s="160" t="s">
        <v>173</v>
      </c>
      <c r="F734" s="162">
        <v>0.78666328000000008</v>
      </c>
      <c r="G734" s="162">
        <v>2.0229003200000002</v>
      </c>
      <c r="H734" s="56">
        <f t="shared" si="22"/>
        <v>-0.61112108578834967</v>
      </c>
      <c r="I734" s="96">
        <f t="shared" si="23"/>
        <v>5.2549299560492393E-5</v>
      </c>
      <c r="J734" s="97">
        <v>63.756167628400007</v>
      </c>
      <c r="K734" s="175">
        <v>44.159952380952383</v>
      </c>
    </row>
    <row r="735" spans="1:11" x14ac:dyDescent="0.2">
      <c r="A735" s="163" t="s">
        <v>1217</v>
      </c>
      <c r="B735" s="163" t="s">
        <v>624</v>
      </c>
      <c r="C735" s="160" t="s">
        <v>609</v>
      </c>
      <c r="D735" s="160" t="s">
        <v>172</v>
      </c>
      <c r="E735" s="160" t="s">
        <v>173</v>
      </c>
      <c r="F735" s="162">
        <v>0.78541410999999994</v>
      </c>
      <c r="G735" s="162">
        <v>2.5118684600000001</v>
      </c>
      <c r="H735" s="56">
        <f t="shared" si="22"/>
        <v>-0.6873187738501243</v>
      </c>
      <c r="I735" s="96">
        <f t="shared" si="23"/>
        <v>5.2465854698884021E-5</v>
      </c>
      <c r="J735" s="97">
        <v>65.249844909999993</v>
      </c>
      <c r="K735" s="175">
        <v>36.788714285714278</v>
      </c>
    </row>
    <row r="736" spans="1:11" x14ac:dyDescent="0.2">
      <c r="A736" s="163" t="s">
        <v>3075</v>
      </c>
      <c r="B736" s="163" t="s">
        <v>1150</v>
      </c>
      <c r="C736" s="160" t="s">
        <v>3212</v>
      </c>
      <c r="D736" s="160" t="s">
        <v>171</v>
      </c>
      <c r="E736" s="160" t="s">
        <v>659</v>
      </c>
      <c r="F736" s="162">
        <v>0.78281745999999996</v>
      </c>
      <c r="G736" s="162">
        <v>1.2217080900000001</v>
      </c>
      <c r="H736" s="56">
        <f t="shared" si="22"/>
        <v>-0.35924345070024066</v>
      </c>
      <c r="I736" s="96">
        <f t="shared" si="23"/>
        <v>5.229239784361584E-5</v>
      </c>
      <c r="J736" s="97">
        <v>294.90536312400002</v>
      </c>
      <c r="K736" s="175">
        <v>79.656571428571425</v>
      </c>
    </row>
    <row r="737" spans="1:11" x14ac:dyDescent="0.2">
      <c r="A737" s="163" t="s">
        <v>2616</v>
      </c>
      <c r="B737" s="163" t="s">
        <v>2617</v>
      </c>
      <c r="C737" s="160" t="s">
        <v>3215</v>
      </c>
      <c r="D737" s="160" t="s">
        <v>172</v>
      </c>
      <c r="E737" s="160" t="s">
        <v>659</v>
      </c>
      <c r="F737" s="162">
        <v>0.77710329</v>
      </c>
      <c r="G737" s="162">
        <v>0.18589545000000002</v>
      </c>
      <c r="H737" s="56">
        <f t="shared" si="22"/>
        <v>3.1803244242933326</v>
      </c>
      <c r="I737" s="96">
        <f t="shared" si="23"/>
        <v>5.1910689889649087E-5</v>
      </c>
      <c r="J737" s="97">
        <v>12.095357450000002</v>
      </c>
      <c r="K737" s="175">
        <v>16.46952380952381</v>
      </c>
    </row>
    <row r="738" spans="1:11" x14ac:dyDescent="0.2">
      <c r="A738" s="163" t="s">
        <v>2915</v>
      </c>
      <c r="B738" s="163" t="s">
        <v>425</v>
      </c>
      <c r="C738" s="160" t="s">
        <v>2564</v>
      </c>
      <c r="D738" s="160" t="s">
        <v>171</v>
      </c>
      <c r="E738" s="160" t="s">
        <v>659</v>
      </c>
      <c r="F738" s="162">
        <v>0.77452578999999999</v>
      </c>
      <c r="G738" s="162">
        <v>0.36102974999999998</v>
      </c>
      <c r="H738" s="56">
        <f t="shared" si="22"/>
        <v>1.1453240072320909</v>
      </c>
      <c r="I738" s="96">
        <f t="shared" si="23"/>
        <v>5.1738512259065934E-5</v>
      </c>
      <c r="J738" s="97">
        <v>69.397898307600002</v>
      </c>
      <c r="K738" s="175">
        <v>11.431333333333329</v>
      </c>
    </row>
    <row r="739" spans="1:11" x14ac:dyDescent="0.2">
      <c r="A739" s="163" t="s">
        <v>2840</v>
      </c>
      <c r="B739" s="161" t="s">
        <v>2276</v>
      </c>
      <c r="C739" s="160" t="s">
        <v>1973</v>
      </c>
      <c r="D739" s="160" t="s">
        <v>171</v>
      </c>
      <c r="E739" s="160" t="s">
        <v>659</v>
      </c>
      <c r="F739" s="162">
        <v>0.76611633999999995</v>
      </c>
      <c r="G739" s="162">
        <v>1.852152E-2</v>
      </c>
      <c r="H739" s="56">
        <f t="shared" si="22"/>
        <v>40.363578151253243</v>
      </c>
      <c r="I739" s="96">
        <f t="shared" si="23"/>
        <v>5.1176758941701245E-5</v>
      </c>
      <c r="J739" s="97">
        <v>8.5779371400000013</v>
      </c>
      <c r="K739" s="175">
        <v>45.65938095238095</v>
      </c>
    </row>
    <row r="740" spans="1:11" x14ac:dyDescent="0.2">
      <c r="A740" s="163" t="s">
        <v>2766</v>
      </c>
      <c r="B740" s="163" t="s">
        <v>368</v>
      </c>
      <c r="C740" s="160" t="s">
        <v>1163</v>
      </c>
      <c r="D740" s="160" t="s">
        <v>171</v>
      </c>
      <c r="E740" s="160" t="s">
        <v>659</v>
      </c>
      <c r="F740" s="162">
        <v>0.76111606999999992</v>
      </c>
      <c r="G740" s="162">
        <v>0.45754650000000002</v>
      </c>
      <c r="H740" s="56">
        <f t="shared" si="22"/>
        <v>0.66347260879495273</v>
      </c>
      <c r="I740" s="96">
        <f t="shared" si="23"/>
        <v>5.0842739682389509E-5</v>
      </c>
      <c r="J740" s="97">
        <v>11.676842800000001</v>
      </c>
      <c r="K740" s="175">
        <v>12.436380952380951</v>
      </c>
    </row>
    <row r="741" spans="1:11" x14ac:dyDescent="0.2">
      <c r="A741" s="163" t="s">
        <v>3136</v>
      </c>
      <c r="B741" s="163" t="s">
        <v>621</v>
      </c>
      <c r="C741" s="160" t="s">
        <v>2564</v>
      </c>
      <c r="D741" s="160" t="s">
        <v>171</v>
      </c>
      <c r="E741" s="160" t="s">
        <v>173</v>
      </c>
      <c r="F741" s="162">
        <v>0.76039206999999998</v>
      </c>
      <c r="G741" s="162">
        <v>0.14261711999999999</v>
      </c>
      <c r="H741" s="56">
        <f t="shared" si="22"/>
        <v>4.3317026034462067</v>
      </c>
      <c r="I741" s="96">
        <f t="shared" si="23"/>
        <v>5.0794376305263536E-5</v>
      </c>
      <c r="J741" s="97">
        <v>63.483409182000003</v>
      </c>
      <c r="K741" s="175">
        <v>18.022619047619049</v>
      </c>
    </row>
    <row r="742" spans="1:11" x14ac:dyDescent="0.2">
      <c r="A742" s="163" t="s">
        <v>3288</v>
      </c>
      <c r="B742" s="163" t="s">
        <v>3289</v>
      </c>
      <c r="C742" s="160" t="s">
        <v>2563</v>
      </c>
      <c r="D742" s="160" t="s">
        <v>171</v>
      </c>
      <c r="E742" s="160" t="s">
        <v>659</v>
      </c>
      <c r="F742" s="162">
        <v>0.75933910999999998</v>
      </c>
      <c r="G742" s="162">
        <v>0.33757492</v>
      </c>
      <c r="H742" s="56">
        <f t="shared" si="22"/>
        <v>1.2493943270430159</v>
      </c>
      <c r="I742" s="96">
        <f t="shared" si="23"/>
        <v>5.0724038319657781E-5</v>
      </c>
      <c r="J742" s="97">
        <v>227.20446592899998</v>
      </c>
      <c r="K742" s="175">
        <v>12.791619047619051</v>
      </c>
    </row>
    <row r="743" spans="1:11" x14ac:dyDescent="0.2">
      <c r="A743" s="163" t="s">
        <v>1579</v>
      </c>
      <c r="B743" s="163" t="s">
        <v>1580</v>
      </c>
      <c r="C743" s="160" t="s">
        <v>1589</v>
      </c>
      <c r="D743" s="160" t="s">
        <v>171</v>
      </c>
      <c r="E743" s="160" t="s">
        <v>659</v>
      </c>
      <c r="F743" s="162">
        <v>0.75826114</v>
      </c>
      <c r="G743" s="162">
        <v>0.78655117000000008</v>
      </c>
      <c r="H743" s="56">
        <f t="shared" si="22"/>
        <v>-3.5967183164955507E-2</v>
      </c>
      <c r="I743" s="96">
        <f t="shared" si="23"/>
        <v>5.0652029659933352E-5</v>
      </c>
      <c r="J743" s="97">
        <v>63.265999999999998</v>
      </c>
      <c r="K743" s="175">
        <v>36.754047619047618</v>
      </c>
    </row>
    <row r="744" spans="1:11" x14ac:dyDescent="0.2">
      <c r="A744" s="163" t="s">
        <v>2464</v>
      </c>
      <c r="B744" s="163" t="s">
        <v>1061</v>
      </c>
      <c r="C744" s="160" t="s">
        <v>3213</v>
      </c>
      <c r="D744" s="160" t="s">
        <v>172</v>
      </c>
      <c r="E744" s="160" t="s">
        <v>173</v>
      </c>
      <c r="F744" s="162">
        <v>0.75807277000000006</v>
      </c>
      <c r="G744" s="162">
        <v>0.41923379999999999</v>
      </c>
      <c r="H744" s="56">
        <f t="shared" si="22"/>
        <v>0.80823390194206679</v>
      </c>
      <c r="I744" s="96">
        <f t="shared" si="23"/>
        <v>5.0639446497848799E-5</v>
      </c>
      <c r="J744" s="97">
        <v>26.272895228436997</v>
      </c>
      <c r="K744" s="175">
        <v>141.76966666666661</v>
      </c>
    </row>
    <row r="745" spans="1:11" x14ac:dyDescent="0.2">
      <c r="A745" s="163" t="s">
        <v>1260</v>
      </c>
      <c r="B745" s="163" t="s">
        <v>196</v>
      </c>
      <c r="C745" s="160" t="s">
        <v>3215</v>
      </c>
      <c r="D745" s="160" t="s">
        <v>171</v>
      </c>
      <c r="E745" s="160" t="s">
        <v>659</v>
      </c>
      <c r="F745" s="162">
        <v>0.75651062000000002</v>
      </c>
      <c r="G745" s="162">
        <v>5.3488425399999997</v>
      </c>
      <c r="H745" s="56">
        <f t="shared" si="22"/>
        <v>-0.85856554678089292</v>
      </c>
      <c r="I745" s="96">
        <f t="shared" si="23"/>
        <v>5.0535094495670149E-5</v>
      </c>
      <c r="J745" s="97">
        <v>1.54764035</v>
      </c>
      <c r="K745" s="175">
        <v>12.037476190476189</v>
      </c>
    </row>
    <row r="746" spans="1:11" x14ac:dyDescent="0.2">
      <c r="A746" s="163" t="s">
        <v>1545</v>
      </c>
      <c r="B746" s="163" t="s">
        <v>147</v>
      </c>
      <c r="C746" s="160" t="s">
        <v>2563</v>
      </c>
      <c r="D746" s="160" t="s">
        <v>171</v>
      </c>
      <c r="E746" s="160" t="s">
        <v>659</v>
      </c>
      <c r="F746" s="162">
        <v>0.75132847999999997</v>
      </c>
      <c r="G746" s="162">
        <v>1.02942537</v>
      </c>
      <c r="H746" s="56">
        <f t="shared" si="22"/>
        <v>-0.27014769414513262</v>
      </c>
      <c r="I746" s="96">
        <f t="shared" si="23"/>
        <v>5.0188926275864063E-5</v>
      </c>
      <c r="J746" s="97">
        <v>474.28444000000002</v>
      </c>
      <c r="K746" s="175">
        <v>11.93566666666667</v>
      </c>
    </row>
    <row r="747" spans="1:11" x14ac:dyDescent="0.2">
      <c r="A747" s="163" t="s">
        <v>2454</v>
      </c>
      <c r="B747" s="163" t="s">
        <v>1334</v>
      </c>
      <c r="C747" s="160" t="s">
        <v>609</v>
      </c>
      <c r="D747" s="160" t="s">
        <v>172</v>
      </c>
      <c r="E747" s="160" t="s">
        <v>173</v>
      </c>
      <c r="F747" s="162">
        <v>0.75020071999999993</v>
      </c>
      <c r="G747" s="162">
        <v>2.4034757599999996</v>
      </c>
      <c r="H747" s="56">
        <f t="shared" si="22"/>
        <v>-0.6878684060454181</v>
      </c>
      <c r="I747" s="96">
        <f t="shared" si="23"/>
        <v>5.0113591631958552E-5</v>
      </c>
      <c r="J747" s="97">
        <v>227.05840957598525</v>
      </c>
      <c r="K747" s="175">
        <v>16.163142857142859</v>
      </c>
    </row>
    <row r="748" spans="1:11" x14ac:dyDescent="0.2">
      <c r="A748" s="163" t="s">
        <v>3167</v>
      </c>
      <c r="B748" s="163" t="s">
        <v>260</v>
      </c>
      <c r="C748" s="160" t="s">
        <v>2564</v>
      </c>
      <c r="D748" s="160" t="s">
        <v>171</v>
      </c>
      <c r="E748" s="160" t="s">
        <v>659</v>
      </c>
      <c r="F748" s="162">
        <v>0.74518430000000002</v>
      </c>
      <c r="G748" s="162">
        <v>1.2733988999999999</v>
      </c>
      <c r="H748" s="56">
        <f t="shared" si="22"/>
        <v>-0.41480686059961247</v>
      </c>
      <c r="I748" s="96">
        <f t="shared" si="23"/>
        <v>4.9778493548695738E-5</v>
      </c>
      <c r="J748" s="97">
        <v>31.845434129699999</v>
      </c>
      <c r="K748" s="175">
        <v>46.755523809523808</v>
      </c>
    </row>
    <row r="749" spans="1:11" x14ac:dyDescent="0.2">
      <c r="A749" s="163" t="s">
        <v>1267</v>
      </c>
      <c r="B749" s="163" t="s">
        <v>650</v>
      </c>
      <c r="C749" s="160" t="s">
        <v>649</v>
      </c>
      <c r="D749" s="160" t="s">
        <v>171</v>
      </c>
      <c r="E749" s="160" t="s">
        <v>659</v>
      </c>
      <c r="F749" s="162">
        <v>0.74385143000000009</v>
      </c>
      <c r="G749" s="162">
        <v>0.79134592000000004</v>
      </c>
      <c r="H749" s="56">
        <f t="shared" si="22"/>
        <v>-6.0017356253002418E-2</v>
      </c>
      <c r="I749" s="96">
        <f t="shared" si="23"/>
        <v>4.9689457506610245E-5</v>
      </c>
      <c r="J749" s="97">
        <v>78.912208800000002</v>
      </c>
      <c r="K749" s="175">
        <v>23.2</v>
      </c>
    </row>
    <row r="750" spans="1:11" x14ac:dyDescent="0.2">
      <c r="A750" s="163" t="s">
        <v>2817</v>
      </c>
      <c r="B750" s="163" t="s">
        <v>339</v>
      </c>
      <c r="C750" s="160" t="s">
        <v>1163</v>
      </c>
      <c r="D750" s="160" t="s">
        <v>172</v>
      </c>
      <c r="E750" s="160" t="s">
        <v>173</v>
      </c>
      <c r="F750" s="162">
        <v>0.73424119999999993</v>
      </c>
      <c r="G750" s="162">
        <v>2.4051400800000002</v>
      </c>
      <c r="H750" s="56">
        <f t="shared" si="22"/>
        <v>-0.69471998487505982</v>
      </c>
      <c r="I750" s="96">
        <f t="shared" si="23"/>
        <v>4.9047491791475761E-5</v>
      </c>
      <c r="J750" s="97">
        <v>10.569652900000001</v>
      </c>
      <c r="K750" s="175">
        <v>22.682476190476191</v>
      </c>
    </row>
    <row r="751" spans="1:11" x14ac:dyDescent="0.2">
      <c r="A751" s="163" t="s">
        <v>2804</v>
      </c>
      <c r="B751" s="163" t="s">
        <v>396</v>
      </c>
      <c r="C751" s="160" t="s">
        <v>1163</v>
      </c>
      <c r="D751" s="160" t="s">
        <v>171</v>
      </c>
      <c r="E751" s="160" t="s">
        <v>659</v>
      </c>
      <c r="F751" s="162">
        <v>0.72994283999999998</v>
      </c>
      <c r="G751" s="162">
        <v>0.40909916999999996</v>
      </c>
      <c r="H751" s="56">
        <f t="shared" si="22"/>
        <v>0.78426868966759344</v>
      </c>
      <c r="I751" s="96">
        <f t="shared" si="23"/>
        <v>4.8760360291885702E-5</v>
      </c>
      <c r="J751" s="97">
        <v>112.52062586</v>
      </c>
      <c r="K751" s="175">
        <v>14.861142857142861</v>
      </c>
    </row>
    <row r="752" spans="1:11" x14ac:dyDescent="0.2">
      <c r="A752" s="163" t="s">
        <v>2747</v>
      </c>
      <c r="B752" s="163" t="s">
        <v>1763</v>
      </c>
      <c r="C752" s="160" t="s">
        <v>1973</v>
      </c>
      <c r="D752" s="160" t="s">
        <v>172</v>
      </c>
      <c r="E752" s="160" t="s">
        <v>659</v>
      </c>
      <c r="F752" s="162">
        <v>0.72807675999999999</v>
      </c>
      <c r="G752" s="162">
        <v>4.0432477200000001</v>
      </c>
      <c r="H752" s="56">
        <f t="shared" si="22"/>
        <v>-0.81992773868428714</v>
      </c>
      <c r="I752" s="96">
        <f t="shared" si="23"/>
        <v>4.8635705691350839E-5</v>
      </c>
      <c r="J752" s="97">
        <v>14.42224124</v>
      </c>
      <c r="K752" s="175">
        <v>20.64709523809524</v>
      </c>
    </row>
    <row r="753" spans="1:11" x14ac:dyDescent="0.2">
      <c r="A753" s="163" t="s">
        <v>1972</v>
      </c>
      <c r="B753" s="163" t="s">
        <v>211</v>
      </c>
      <c r="C753" s="160" t="s">
        <v>3216</v>
      </c>
      <c r="D753" s="160" t="s">
        <v>172</v>
      </c>
      <c r="E753" s="160" t="s">
        <v>173</v>
      </c>
      <c r="F753" s="162">
        <v>0.7264795799999999</v>
      </c>
      <c r="G753" s="162">
        <v>1.1134736000000001</v>
      </c>
      <c r="H753" s="56">
        <f t="shared" si="22"/>
        <v>-0.34755563131447409</v>
      </c>
      <c r="I753" s="96">
        <f t="shared" si="23"/>
        <v>4.8529013676602123E-5</v>
      </c>
      <c r="J753" s="97">
        <v>31.147882379999999</v>
      </c>
      <c r="K753" s="175">
        <v>39.887047619047607</v>
      </c>
    </row>
    <row r="754" spans="1:11" x14ac:dyDescent="0.2">
      <c r="A754" s="163" t="s">
        <v>2910</v>
      </c>
      <c r="B754" s="163" t="s">
        <v>420</v>
      </c>
      <c r="C754" s="160" t="s">
        <v>2564</v>
      </c>
      <c r="D754" s="160" t="s">
        <v>171</v>
      </c>
      <c r="E754" s="160" t="s">
        <v>659</v>
      </c>
      <c r="F754" s="162">
        <v>0.72547442000000006</v>
      </c>
      <c r="G754" s="162">
        <v>0.47824235999999998</v>
      </c>
      <c r="H754" s="56">
        <f t="shared" si="22"/>
        <v>0.51695976910117314</v>
      </c>
      <c r="I754" s="96">
        <f t="shared" si="23"/>
        <v>4.8461868742690614E-5</v>
      </c>
      <c r="J754" s="97">
        <v>89.8512153498</v>
      </c>
      <c r="K754" s="175">
        <v>11.19214285714286</v>
      </c>
    </row>
    <row r="755" spans="1:11" x14ac:dyDescent="0.2">
      <c r="A755" s="163" t="s">
        <v>2838</v>
      </c>
      <c r="B755" s="163" t="s">
        <v>1723</v>
      </c>
      <c r="C755" s="160" t="s">
        <v>2839</v>
      </c>
      <c r="D755" s="160" t="s">
        <v>172</v>
      </c>
      <c r="E755" s="160" t="s">
        <v>659</v>
      </c>
      <c r="F755" s="162">
        <v>0.72495318999999991</v>
      </c>
      <c r="G755" s="162">
        <v>2.2902169300000002</v>
      </c>
      <c r="H755" s="56">
        <f t="shared" si="22"/>
        <v>-0.6834565405120816</v>
      </c>
      <c r="I755" s="96">
        <f t="shared" si="23"/>
        <v>4.8427050451172132E-5</v>
      </c>
      <c r="J755" s="97">
        <v>18.856000000000002</v>
      </c>
      <c r="K755" s="175">
        <v>23.08914285714285</v>
      </c>
    </row>
    <row r="756" spans="1:11" x14ac:dyDescent="0.2">
      <c r="A756" s="163" t="s">
        <v>1337</v>
      </c>
      <c r="B756" s="163" t="s">
        <v>1338</v>
      </c>
      <c r="C756" s="160" t="s">
        <v>2563</v>
      </c>
      <c r="D756" s="160" t="s">
        <v>171</v>
      </c>
      <c r="E756" s="160" t="s">
        <v>659</v>
      </c>
      <c r="F756" s="162">
        <v>0.72327168999999991</v>
      </c>
      <c r="G756" s="162">
        <v>0.52582351000000005</v>
      </c>
      <c r="H756" s="56">
        <f t="shared" si="22"/>
        <v>0.37550276137329774</v>
      </c>
      <c r="I756" s="96">
        <f t="shared" si="23"/>
        <v>4.8314725839794605E-5</v>
      </c>
      <c r="J756" s="97">
        <v>198.78276845000002</v>
      </c>
      <c r="K756" s="175">
        <v>17.14171428571429</v>
      </c>
    </row>
    <row r="757" spans="1:11" x14ac:dyDescent="0.2">
      <c r="A757" s="163" t="s">
        <v>2625</v>
      </c>
      <c r="B757" s="163" t="s">
        <v>2626</v>
      </c>
      <c r="C757" s="160" t="s">
        <v>2605</v>
      </c>
      <c r="D757" s="160" t="s">
        <v>172</v>
      </c>
      <c r="E757" s="160" t="s">
        <v>173</v>
      </c>
      <c r="F757" s="162">
        <v>0.71489848999999994</v>
      </c>
      <c r="G757" s="162">
        <v>0.19693937</v>
      </c>
      <c r="H757" s="56">
        <f t="shared" si="22"/>
        <v>2.6300435509669802</v>
      </c>
      <c r="I757" s="96">
        <f t="shared" si="23"/>
        <v>4.7755394031298461E-5</v>
      </c>
      <c r="J757" s="97">
        <v>2850.9271269999999</v>
      </c>
      <c r="K757" s="175">
        <v>11.19614285714286</v>
      </c>
    </row>
    <row r="758" spans="1:11" x14ac:dyDescent="0.2">
      <c r="A758" s="163" t="s">
        <v>3061</v>
      </c>
      <c r="B758" s="163" t="s">
        <v>102</v>
      </c>
      <c r="C758" s="160" t="s">
        <v>3212</v>
      </c>
      <c r="D758" s="160" t="s">
        <v>583</v>
      </c>
      <c r="E758" s="160" t="s">
        <v>659</v>
      </c>
      <c r="F758" s="162">
        <v>0.71399076000000006</v>
      </c>
      <c r="G758" s="162">
        <v>1.41804321</v>
      </c>
      <c r="H758" s="56">
        <f t="shared" si="22"/>
        <v>-0.49649576616216085</v>
      </c>
      <c r="I758" s="96">
        <f t="shared" si="23"/>
        <v>4.7694757445223108E-5</v>
      </c>
      <c r="J758" s="97">
        <v>21.961832756700002</v>
      </c>
      <c r="K758" s="175">
        <v>29.453523809523809</v>
      </c>
    </row>
    <row r="759" spans="1:11" x14ac:dyDescent="0.2">
      <c r="A759" s="163" t="s">
        <v>1477</v>
      </c>
      <c r="B759" s="163" t="s">
        <v>1473</v>
      </c>
      <c r="C759" s="160" t="s">
        <v>2565</v>
      </c>
      <c r="D759" s="160" t="s">
        <v>172</v>
      </c>
      <c r="E759" s="160" t="s">
        <v>659</v>
      </c>
      <c r="F759" s="162">
        <v>0.71331036000000003</v>
      </c>
      <c r="G759" s="162">
        <v>0.40171904999999997</v>
      </c>
      <c r="H759" s="56">
        <f t="shared" si="22"/>
        <v>0.77564484432590408</v>
      </c>
      <c r="I759" s="96">
        <f t="shared" si="23"/>
        <v>4.7649306558763831E-5</v>
      </c>
      <c r="J759" s="97">
        <v>56.769822409999996</v>
      </c>
      <c r="K759" s="175">
        <v>39.947714285714291</v>
      </c>
    </row>
    <row r="760" spans="1:11" x14ac:dyDescent="0.2">
      <c r="A760" s="163" t="s">
        <v>2645</v>
      </c>
      <c r="B760" s="163" t="s">
        <v>2646</v>
      </c>
      <c r="C760" s="160" t="s">
        <v>2605</v>
      </c>
      <c r="D760" s="160" t="s">
        <v>172</v>
      </c>
      <c r="E760" s="160" t="s">
        <v>173</v>
      </c>
      <c r="F760" s="162">
        <v>0.70983179000000007</v>
      </c>
      <c r="G760" s="162">
        <v>1.3458319699999999</v>
      </c>
      <c r="H760" s="56">
        <f t="shared" si="22"/>
        <v>-0.47257027190400291</v>
      </c>
      <c r="I760" s="96">
        <f t="shared" si="23"/>
        <v>4.7416937231734687E-5</v>
      </c>
      <c r="J760" s="97">
        <v>114.44743579999999</v>
      </c>
      <c r="K760" s="175">
        <v>14.97142857142857</v>
      </c>
    </row>
    <row r="761" spans="1:11" x14ac:dyDescent="0.2">
      <c r="A761" s="163" t="s">
        <v>2802</v>
      </c>
      <c r="B761" s="163" t="s">
        <v>1527</v>
      </c>
      <c r="C761" s="160" t="s">
        <v>1163</v>
      </c>
      <c r="D761" s="160" t="s">
        <v>171</v>
      </c>
      <c r="E761" s="160" t="s">
        <v>659</v>
      </c>
      <c r="F761" s="162">
        <v>0.70640364</v>
      </c>
      <c r="G761" s="162">
        <v>0.27102886999999998</v>
      </c>
      <c r="H761" s="56">
        <f t="shared" si="22"/>
        <v>1.6063778371654651</v>
      </c>
      <c r="I761" s="96">
        <f t="shared" si="23"/>
        <v>4.7187935973040745E-5</v>
      </c>
      <c r="J761" s="97">
        <v>7.3369583299999999</v>
      </c>
      <c r="K761" s="175">
        <v>18.580047619047619</v>
      </c>
    </row>
    <row r="762" spans="1:11" x14ac:dyDescent="0.2">
      <c r="A762" s="163" t="s">
        <v>1547</v>
      </c>
      <c r="B762" s="163" t="s">
        <v>148</v>
      </c>
      <c r="C762" s="160" t="s">
        <v>2563</v>
      </c>
      <c r="D762" s="160" t="s">
        <v>171</v>
      </c>
      <c r="E762" s="160" t="s">
        <v>659</v>
      </c>
      <c r="F762" s="162">
        <v>0.70495571000000001</v>
      </c>
      <c r="G762" s="162">
        <v>1.50231669</v>
      </c>
      <c r="H762" s="56">
        <f t="shared" si="22"/>
        <v>-0.53075425794544029</v>
      </c>
      <c r="I762" s="96">
        <f t="shared" si="23"/>
        <v>4.709121389480592E-5</v>
      </c>
      <c r="J762" s="97">
        <v>98.719679999999997</v>
      </c>
      <c r="K762" s="175">
        <v>11.07580952380952</v>
      </c>
    </row>
    <row r="763" spans="1:11" x14ac:dyDescent="0.2">
      <c r="A763" s="163" t="s">
        <v>3097</v>
      </c>
      <c r="B763" s="163" t="s">
        <v>262</v>
      </c>
      <c r="C763" s="160" t="s">
        <v>2564</v>
      </c>
      <c r="D763" s="160" t="s">
        <v>171</v>
      </c>
      <c r="E763" s="160" t="s">
        <v>659</v>
      </c>
      <c r="F763" s="162">
        <v>0.69964225000000002</v>
      </c>
      <c r="G763" s="162">
        <v>0.63540230000000009</v>
      </c>
      <c r="H763" s="56">
        <f t="shared" si="22"/>
        <v>0.10110122358700924</v>
      </c>
      <c r="I763" s="96">
        <f t="shared" si="23"/>
        <v>4.6736273466872514E-5</v>
      </c>
      <c r="J763" s="97">
        <v>120.67425582840001</v>
      </c>
      <c r="K763" s="175">
        <v>29.107476190476191</v>
      </c>
    </row>
    <row r="764" spans="1:11" x14ac:dyDescent="0.2">
      <c r="A764" s="163" t="s">
        <v>1978</v>
      </c>
      <c r="B764" s="163" t="s">
        <v>209</v>
      </c>
      <c r="C764" s="160" t="s">
        <v>3216</v>
      </c>
      <c r="D764" s="160" t="s">
        <v>172</v>
      </c>
      <c r="E764" s="160" t="s">
        <v>173</v>
      </c>
      <c r="F764" s="162">
        <v>0.69698331999999996</v>
      </c>
      <c r="G764" s="162">
        <v>0.55676110000000001</v>
      </c>
      <c r="H764" s="56">
        <f t="shared" si="22"/>
        <v>0.2518534789876663</v>
      </c>
      <c r="I764" s="96">
        <f t="shared" si="23"/>
        <v>4.6558656292367582E-5</v>
      </c>
      <c r="J764" s="97">
        <v>169.12679569999997</v>
      </c>
      <c r="K764" s="175">
        <v>9.16447619047619</v>
      </c>
    </row>
    <row r="765" spans="1:11" x14ac:dyDescent="0.2">
      <c r="A765" s="163" t="s">
        <v>2742</v>
      </c>
      <c r="B765" s="163" t="s">
        <v>2042</v>
      </c>
      <c r="C765" s="160" t="s">
        <v>1973</v>
      </c>
      <c r="D765" s="160" t="s">
        <v>172</v>
      </c>
      <c r="E765" s="160" t="s">
        <v>659</v>
      </c>
      <c r="F765" s="162">
        <v>0.6931891</v>
      </c>
      <c r="G765" s="162">
        <v>0.50985835999999995</v>
      </c>
      <c r="H765" s="56">
        <f t="shared" si="22"/>
        <v>0.35957190149829077</v>
      </c>
      <c r="I765" s="96">
        <f t="shared" si="23"/>
        <v>4.6305201468114941E-5</v>
      </c>
      <c r="J765" s="97">
        <v>15.552014151446098</v>
      </c>
      <c r="K765" s="175">
        <v>25.510238095238101</v>
      </c>
    </row>
    <row r="766" spans="1:11" x14ac:dyDescent="0.2">
      <c r="A766" s="163" t="s">
        <v>2374</v>
      </c>
      <c r="B766" s="161" t="s">
        <v>2381</v>
      </c>
      <c r="C766" s="160" t="s">
        <v>609</v>
      </c>
      <c r="D766" s="160" t="s">
        <v>172</v>
      </c>
      <c r="E766" s="160" t="s">
        <v>173</v>
      </c>
      <c r="F766" s="162">
        <v>0.69304226000000002</v>
      </c>
      <c r="G766" s="162">
        <v>0.53915336999999997</v>
      </c>
      <c r="H766" s="56">
        <f t="shared" si="22"/>
        <v>0.28542692777752654</v>
      </c>
      <c r="I766" s="96">
        <f t="shared" si="23"/>
        <v>4.6295392520190663E-5</v>
      </c>
      <c r="J766" s="97">
        <v>12.4858005742706</v>
      </c>
      <c r="K766" s="175">
        <v>26.726809523809521</v>
      </c>
    </row>
    <row r="767" spans="1:11" x14ac:dyDescent="0.2">
      <c r="A767" s="163" t="s">
        <v>1449</v>
      </c>
      <c r="B767" s="163" t="s">
        <v>3343</v>
      </c>
      <c r="C767" s="160" t="s">
        <v>2563</v>
      </c>
      <c r="D767" s="160" t="s">
        <v>171</v>
      </c>
      <c r="E767" s="160" t="s">
        <v>659</v>
      </c>
      <c r="F767" s="162">
        <v>0.68002545999999997</v>
      </c>
      <c r="G767" s="162">
        <v>1.4216894499999999</v>
      </c>
      <c r="H767" s="56">
        <f t="shared" si="22"/>
        <v>-0.52167791636914795</v>
      </c>
      <c r="I767" s="96">
        <f t="shared" si="23"/>
        <v>4.5425867095641774E-5</v>
      </c>
      <c r="J767" s="97">
        <v>191.3349656</v>
      </c>
      <c r="K767" s="175">
        <v>62.721560606060599</v>
      </c>
    </row>
    <row r="768" spans="1:11" x14ac:dyDescent="0.2">
      <c r="A768" s="163" t="s">
        <v>2753</v>
      </c>
      <c r="B768" s="163" t="s">
        <v>2072</v>
      </c>
      <c r="C768" s="160" t="s">
        <v>1163</v>
      </c>
      <c r="D768" s="160" t="s">
        <v>172</v>
      </c>
      <c r="E768" s="160" t="s">
        <v>173</v>
      </c>
      <c r="F768" s="162">
        <v>0.67947391000000001</v>
      </c>
      <c r="G768" s="162">
        <v>0.57401221999999996</v>
      </c>
      <c r="H768" s="56">
        <f t="shared" si="22"/>
        <v>0.18372725584134786</v>
      </c>
      <c r="I768" s="96">
        <f t="shared" si="23"/>
        <v>4.5389023420705542E-5</v>
      </c>
      <c r="J768" s="97">
        <v>9.6287771400000004</v>
      </c>
      <c r="K768" s="175">
        <v>126.8073529411765</v>
      </c>
    </row>
    <row r="769" spans="1:11" x14ac:dyDescent="0.2">
      <c r="A769" s="163" t="s">
        <v>2071</v>
      </c>
      <c r="B769" s="163" t="s">
        <v>2051</v>
      </c>
      <c r="C769" s="160" t="s">
        <v>609</v>
      </c>
      <c r="D769" s="160" t="s">
        <v>583</v>
      </c>
      <c r="E769" s="160" t="s">
        <v>659</v>
      </c>
      <c r="F769" s="162">
        <v>0.67858841000000003</v>
      </c>
      <c r="G769" s="162">
        <v>1.9836104299999999</v>
      </c>
      <c r="H769" s="56">
        <f t="shared" si="22"/>
        <v>-0.6579023785431497</v>
      </c>
      <c r="I769" s="96">
        <f t="shared" si="23"/>
        <v>4.5329871804068734E-5</v>
      </c>
      <c r="J769" s="97">
        <v>25.378076672745596</v>
      </c>
      <c r="K769" s="175">
        <v>20.43842857142857</v>
      </c>
    </row>
    <row r="770" spans="1:11" x14ac:dyDescent="0.2">
      <c r="A770" s="163" t="s">
        <v>3120</v>
      </c>
      <c r="B770" s="163" t="s">
        <v>1796</v>
      </c>
      <c r="C770" s="160" t="s">
        <v>3212</v>
      </c>
      <c r="D770" s="160" t="s">
        <v>583</v>
      </c>
      <c r="E770" s="160" t="s">
        <v>659</v>
      </c>
      <c r="F770" s="162">
        <v>0.66870551</v>
      </c>
      <c r="G770" s="162">
        <v>2.4219042900000001</v>
      </c>
      <c r="H770" s="56">
        <f t="shared" si="22"/>
        <v>-0.72389267703060223</v>
      </c>
      <c r="I770" s="96">
        <f t="shared" si="23"/>
        <v>4.4669691666225781E-5</v>
      </c>
      <c r="J770" s="97">
        <v>21.090094860994999</v>
      </c>
      <c r="K770" s="175">
        <v>26.532190476190468</v>
      </c>
    </row>
    <row r="771" spans="1:11" x14ac:dyDescent="0.2">
      <c r="A771" s="163" t="s">
        <v>1311</v>
      </c>
      <c r="B771" s="163" t="s">
        <v>740</v>
      </c>
      <c r="C771" s="160" t="s">
        <v>2563</v>
      </c>
      <c r="D771" s="160" t="s">
        <v>171</v>
      </c>
      <c r="E771" s="160" t="s">
        <v>659</v>
      </c>
      <c r="F771" s="162">
        <v>0.66578113999999999</v>
      </c>
      <c r="G771" s="162">
        <v>1.3493016299999998</v>
      </c>
      <c r="H771" s="56">
        <f t="shared" si="22"/>
        <v>-0.50657353018983597</v>
      </c>
      <c r="I771" s="96">
        <f t="shared" si="23"/>
        <v>4.4474343034781185E-5</v>
      </c>
      <c r="J771" s="97">
        <v>111.25283021999999</v>
      </c>
      <c r="K771" s="175">
        <v>15.5417619047619</v>
      </c>
    </row>
    <row r="772" spans="1:11" x14ac:dyDescent="0.2">
      <c r="A772" s="163" t="s">
        <v>2906</v>
      </c>
      <c r="B772" s="163" t="s">
        <v>416</v>
      </c>
      <c r="C772" s="160" t="s">
        <v>2564</v>
      </c>
      <c r="D772" s="160" t="s">
        <v>171</v>
      </c>
      <c r="E772" s="160" t="s">
        <v>659</v>
      </c>
      <c r="F772" s="162">
        <v>0.66325489000000004</v>
      </c>
      <c r="G772" s="162">
        <v>0.84173479000000007</v>
      </c>
      <c r="H772" s="56">
        <f t="shared" si="22"/>
        <v>-0.21203816465754022</v>
      </c>
      <c r="I772" s="96">
        <f t="shared" si="23"/>
        <v>4.4305588916736304E-5</v>
      </c>
      <c r="J772" s="97">
        <v>28.8889745452</v>
      </c>
      <c r="K772" s="175">
        <v>13.118380952380949</v>
      </c>
    </row>
    <row r="773" spans="1:11" x14ac:dyDescent="0.2">
      <c r="A773" s="163" t="s">
        <v>2438</v>
      </c>
      <c r="B773" s="163" t="s">
        <v>1671</v>
      </c>
      <c r="C773" s="160" t="s">
        <v>609</v>
      </c>
      <c r="D773" s="160" t="s">
        <v>583</v>
      </c>
      <c r="E773" s="160" t="s">
        <v>659</v>
      </c>
      <c r="F773" s="162">
        <v>0.65590553000000007</v>
      </c>
      <c r="G773" s="162">
        <v>2.4617692099999999</v>
      </c>
      <c r="H773" s="56">
        <f t="shared" si="22"/>
        <v>-0.73356335462494471</v>
      </c>
      <c r="I773" s="96">
        <f t="shared" si="23"/>
        <v>4.3814649870721728E-5</v>
      </c>
      <c r="J773" s="97">
        <v>25.351442323985498</v>
      </c>
      <c r="K773" s="175">
        <v>23.517523809523809</v>
      </c>
    </row>
    <row r="774" spans="1:11" x14ac:dyDescent="0.2">
      <c r="A774" s="163" t="s">
        <v>2633</v>
      </c>
      <c r="B774" s="163" t="s">
        <v>2634</v>
      </c>
      <c r="C774" s="160" t="s">
        <v>2605</v>
      </c>
      <c r="D774" s="160" t="s">
        <v>172</v>
      </c>
      <c r="E774" s="160" t="s">
        <v>173</v>
      </c>
      <c r="F774" s="162">
        <v>0.65340882999999994</v>
      </c>
      <c r="G774" s="162">
        <v>0.70800165000000004</v>
      </c>
      <c r="H774" s="56">
        <f t="shared" si="22"/>
        <v>-7.7108323123258438E-2</v>
      </c>
      <c r="I774" s="96">
        <f t="shared" si="23"/>
        <v>4.3647869699906219E-5</v>
      </c>
      <c r="J774" s="97">
        <v>12.64612745</v>
      </c>
      <c r="K774" s="175">
        <v>8.7142380952380964</v>
      </c>
    </row>
    <row r="775" spans="1:11" x14ac:dyDescent="0.2">
      <c r="A775" s="163" t="s">
        <v>1501</v>
      </c>
      <c r="B775" s="163" t="s">
        <v>1502</v>
      </c>
      <c r="C775" s="160" t="s">
        <v>2565</v>
      </c>
      <c r="D775" s="160" t="s">
        <v>583</v>
      </c>
      <c r="E775" s="160" t="s">
        <v>173</v>
      </c>
      <c r="F775" s="162">
        <v>0.64326477999999998</v>
      </c>
      <c r="G775" s="162">
        <v>0.61043848000000001</v>
      </c>
      <c r="H775" s="56">
        <f t="shared" ref="H775:H838" si="24">IF(ISERROR(F775/G775-1),"",IF((F775/G775-1)&gt;10000%,"",F775/G775-1))</f>
        <v>5.3774952063965431E-2</v>
      </c>
      <c r="I775" s="96">
        <f t="shared" ref="I775:I838" si="25">F775/$F$1244</f>
        <v>4.2970244678173146E-5</v>
      </c>
      <c r="J775" s="97">
        <v>5.9390626900000001</v>
      </c>
      <c r="K775" s="175">
        <v>13.687714285714289</v>
      </c>
    </row>
    <row r="776" spans="1:11" x14ac:dyDescent="0.2">
      <c r="A776" s="163" t="s">
        <v>2833</v>
      </c>
      <c r="B776" s="163" t="s">
        <v>1658</v>
      </c>
      <c r="C776" s="160" t="s">
        <v>609</v>
      </c>
      <c r="D776" s="160" t="s">
        <v>583</v>
      </c>
      <c r="E776" s="160" t="s">
        <v>659</v>
      </c>
      <c r="F776" s="162">
        <v>0.63708206999999994</v>
      </c>
      <c r="G776" s="162">
        <v>2.1436153</v>
      </c>
      <c r="H776" s="56">
        <f t="shared" si="24"/>
        <v>-0.70280018527578147</v>
      </c>
      <c r="I776" s="96">
        <f t="shared" si="25"/>
        <v>4.2557238137578476E-5</v>
      </c>
      <c r="J776" s="97">
        <v>88.826776996945995</v>
      </c>
      <c r="K776" s="175">
        <v>19.746523809523811</v>
      </c>
    </row>
    <row r="777" spans="1:11" x14ac:dyDescent="0.2">
      <c r="A777" s="163" t="s">
        <v>1047</v>
      </c>
      <c r="B777" s="163" t="s">
        <v>886</v>
      </c>
      <c r="C777" s="160" t="s">
        <v>2565</v>
      </c>
      <c r="D777" s="160" t="s">
        <v>583</v>
      </c>
      <c r="E777" s="160" t="s">
        <v>659</v>
      </c>
      <c r="F777" s="162">
        <v>0.63640489</v>
      </c>
      <c r="G777" s="162">
        <v>0.46721934999999998</v>
      </c>
      <c r="H777" s="56">
        <f t="shared" si="24"/>
        <v>0.36211158634589946</v>
      </c>
      <c r="I777" s="96">
        <f t="shared" si="25"/>
        <v>4.251200234790698E-5</v>
      </c>
      <c r="J777" s="97">
        <v>509.79682646646251</v>
      </c>
      <c r="K777" s="175">
        <v>19.045190476190481</v>
      </c>
    </row>
    <row r="778" spans="1:11" x14ac:dyDescent="0.2">
      <c r="A778" s="163" t="s">
        <v>3131</v>
      </c>
      <c r="B778" s="163" t="s">
        <v>1042</v>
      </c>
      <c r="C778" s="160" t="s">
        <v>3212</v>
      </c>
      <c r="D778" s="160" t="s">
        <v>172</v>
      </c>
      <c r="E778" s="160" t="s">
        <v>659</v>
      </c>
      <c r="F778" s="162">
        <v>0.63266204000000004</v>
      </c>
      <c r="G778" s="162">
        <v>2.3999944700000002</v>
      </c>
      <c r="H778" s="56">
        <f t="shared" si="24"/>
        <v>-0.73639020926577392</v>
      </c>
      <c r="I778" s="96">
        <f t="shared" si="25"/>
        <v>4.2261979052221958E-5</v>
      </c>
      <c r="J778" s="97">
        <v>138.062238912</v>
      </c>
      <c r="K778" s="175">
        <v>10.752142857142861</v>
      </c>
    </row>
    <row r="779" spans="1:11" x14ac:dyDescent="0.2">
      <c r="A779" s="163" t="s">
        <v>2508</v>
      </c>
      <c r="B779" s="163" t="s">
        <v>2112</v>
      </c>
      <c r="C779" s="160" t="s">
        <v>3213</v>
      </c>
      <c r="D779" s="160" t="s">
        <v>583</v>
      </c>
      <c r="E779" s="160" t="s">
        <v>173</v>
      </c>
      <c r="F779" s="162">
        <v>0.62861395999999992</v>
      </c>
      <c r="G779" s="162">
        <v>1.56477285</v>
      </c>
      <c r="H779" s="56">
        <f t="shared" si="24"/>
        <v>-0.59827142961996049</v>
      </c>
      <c r="I779" s="96">
        <f t="shared" si="25"/>
        <v>4.1991566317862673E-5</v>
      </c>
      <c r="J779" s="97">
        <v>23.86008502</v>
      </c>
      <c r="K779" s="175">
        <v>64.784857142857135</v>
      </c>
    </row>
    <row r="780" spans="1:11" x14ac:dyDescent="0.2">
      <c r="A780" s="163" t="s">
        <v>2205</v>
      </c>
      <c r="B780" s="161" t="s">
        <v>2206</v>
      </c>
      <c r="C780" s="160" t="s">
        <v>609</v>
      </c>
      <c r="D780" s="160" t="s">
        <v>172</v>
      </c>
      <c r="E780" s="160" t="s">
        <v>659</v>
      </c>
      <c r="F780" s="162">
        <v>0.62444412999999999</v>
      </c>
      <c r="G780" s="162">
        <v>0.9404681800000001</v>
      </c>
      <c r="H780" s="56">
        <f t="shared" si="24"/>
        <v>-0.33602843426345386</v>
      </c>
      <c r="I780" s="96">
        <f t="shared" si="25"/>
        <v>4.1713020653717369E-5</v>
      </c>
      <c r="J780" s="97">
        <v>28.397559156175795</v>
      </c>
      <c r="K780" s="175">
        <v>33.52428571428571</v>
      </c>
    </row>
    <row r="781" spans="1:11" x14ac:dyDescent="0.2">
      <c r="A781" s="163" t="s">
        <v>1100</v>
      </c>
      <c r="B781" s="163" t="s">
        <v>17</v>
      </c>
      <c r="C781" s="160" t="s">
        <v>3214</v>
      </c>
      <c r="D781" s="160" t="s">
        <v>172</v>
      </c>
      <c r="E781" s="160" t="s">
        <v>173</v>
      </c>
      <c r="F781" s="162">
        <v>0.62309097999999996</v>
      </c>
      <c r="G781" s="162">
        <v>0.91513644999999999</v>
      </c>
      <c r="H781" s="56">
        <f t="shared" si="24"/>
        <v>-0.31912778689997545</v>
      </c>
      <c r="I781" s="96">
        <f t="shared" si="25"/>
        <v>4.1622629902670391E-5</v>
      </c>
      <c r="J781" s="97">
        <v>12.71052298</v>
      </c>
      <c r="K781" s="175">
        <v>14.859952380952381</v>
      </c>
    </row>
    <row r="782" spans="1:11" x14ac:dyDescent="0.2">
      <c r="A782" s="163" t="s">
        <v>2679</v>
      </c>
      <c r="B782" s="163" t="s">
        <v>2680</v>
      </c>
      <c r="C782" s="160" t="s">
        <v>609</v>
      </c>
      <c r="D782" s="160" t="s">
        <v>172</v>
      </c>
      <c r="E782" s="160" t="s">
        <v>659</v>
      </c>
      <c r="F782" s="162">
        <v>0.62155169999999993</v>
      </c>
      <c r="G782" s="162">
        <v>2.3845175099999998</v>
      </c>
      <c r="H782" s="56">
        <f t="shared" si="24"/>
        <v>-0.73933858845934841</v>
      </c>
      <c r="I782" s="96">
        <f t="shared" si="25"/>
        <v>4.1519805622086864E-5</v>
      </c>
      <c r="J782" s="97">
        <v>16.746668163616601</v>
      </c>
      <c r="K782" s="175">
        <v>43.090047619047617</v>
      </c>
    </row>
    <row r="783" spans="1:11" x14ac:dyDescent="0.2">
      <c r="A783" s="163" t="s">
        <v>1563</v>
      </c>
      <c r="B783" s="163" t="s">
        <v>642</v>
      </c>
      <c r="C783" s="160" t="s">
        <v>2563</v>
      </c>
      <c r="D783" s="160" t="s">
        <v>171</v>
      </c>
      <c r="E783" s="160" t="s">
        <v>659</v>
      </c>
      <c r="F783" s="162">
        <v>0.62126868999999996</v>
      </c>
      <c r="G783" s="162">
        <v>0.60231632999999996</v>
      </c>
      <c r="H783" s="56">
        <f t="shared" si="24"/>
        <v>3.146579140565553E-2</v>
      </c>
      <c r="I783" s="96">
        <f t="shared" si="25"/>
        <v>4.1500900484848714E-5</v>
      </c>
      <c r="J783" s="97">
        <v>147.36896400000001</v>
      </c>
      <c r="K783" s="175">
        <v>14.47623809523809</v>
      </c>
    </row>
    <row r="784" spans="1:11" x14ac:dyDescent="0.2">
      <c r="A784" s="163" t="s">
        <v>3118</v>
      </c>
      <c r="B784" s="161" t="s">
        <v>2238</v>
      </c>
      <c r="C784" s="160" t="s">
        <v>3212</v>
      </c>
      <c r="D784" s="160" t="s">
        <v>583</v>
      </c>
      <c r="E784" s="160" t="s">
        <v>659</v>
      </c>
      <c r="F784" s="162">
        <v>0.61695626999999997</v>
      </c>
      <c r="G784" s="162">
        <v>5.55827429</v>
      </c>
      <c r="H784" s="56">
        <f t="shared" si="24"/>
        <v>-0.88900219064216057</v>
      </c>
      <c r="I784" s="96">
        <f t="shared" si="25"/>
        <v>4.1212829773818881E-5</v>
      </c>
      <c r="J784" s="97">
        <v>19.924623240500001</v>
      </c>
      <c r="K784" s="175">
        <v>36.090333333333326</v>
      </c>
    </row>
    <row r="785" spans="1:11" x14ac:dyDescent="0.2">
      <c r="A785" s="163" t="s">
        <v>3158</v>
      </c>
      <c r="B785" s="163" t="s">
        <v>846</v>
      </c>
      <c r="C785" s="160" t="s">
        <v>2564</v>
      </c>
      <c r="D785" s="160" t="s">
        <v>171</v>
      </c>
      <c r="E785" s="160" t="s">
        <v>659</v>
      </c>
      <c r="F785" s="162">
        <v>0.61597743999999999</v>
      </c>
      <c r="G785" s="162">
        <v>0.35112568</v>
      </c>
      <c r="H785" s="56">
        <f t="shared" si="24"/>
        <v>0.75429333451201863</v>
      </c>
      <c r="I785" s="96">
        <f t="shared" si="25"/>
        <v>4.1147443690348972E-5</v>
      </c>
      <c r="J785" s="97">
        <v>43.528342746</v>
      </c>
      <c r="K785" s="175">
        <v>86.304380952380953</v>
      </c>
    </row>
    <row r="786" spans="1:11" x14ac:dyDescent="0.2">
      <c r="A786" s="163" t="s">
        <v>3124</v>
      </c>
      <c r="B786" s="163" t="s">
        <v>2591</v>
      </c>
      <c r="C786" s="160" t="s">
        <v>3212</v>
      </c>
      <c r="D786" s="160" t="s">
        <v>172</v>
      </c>
      <c r="E786" s="160" t="s">
        <v>173</v>
      </c>
      <c r="F786" s="162">
        <v>0.61525004000000005</v>
      </c>
      <c r="G786" s="162">
        <v>1.85587009</v>
      </c>
      <c r="H786" s="56">
        <f t="shared" si="24"/>
        <v>-0.66848431724011448</v>
      </c>
      <c r="I786" s="96">
        <f t="shared" si="25"/>
        <v>4.1098853192391193E-5</v>
      </c>
      <c r="J786" s="97">
        <v>8.6531985289799991</v>
      </c>
      <c r="K786" s="175">
        <v>23.360142857142861</v>
      </c>
    </row>
    <row r="787" spans="1:11" x14ac:dyDescent="0.2">
      <c r="A787" s="163" t="s">
        <v>1802</v>
      </c>
      <c r="B787" s="163" t="s">
        <v>3345</v>
      </c>
      <c r="C787" s="160" t="s">
        <v>2563</v>
      </c>
      <c r="D787" s="160" t="s">
        <v>171</v>
      </c>
      <c r="E787" s="160" t="s">
        <v>659</v>
      </c>
      <c r="F787" s="162">
        <v>0.61424355000000008</v>
      </c>
      <c r="G787" s="162">
        <v>4.504412E-2</v>
      </c>
      <c r="H787" s="56">
        <f t="shared" si="24"/>
        <v>12.636486848893931</v>
      </c>
      <c r="I787" s="96">
        <f t="shared" si="25"/>
        <v>4.1031619414154287E-5</v>
      </c>
      <c r="J787" s="97">
        <v>387.88252254000002</v>
      </c>
      <c r="K787" s="175">
        <v>24.039356060606057</v>
      </c>
    </row>
    <row r="788" spans="1:11" x14ac:dyDescent="0.2">
      <c r="A788" s="163" t="s">
        <v>1308</v>
      </c>
      <c r="B788" s="163" t="s">
        <v>165</v>
      </c>
      <c r="C788" s="160" t="s">
        <v>2563</v>
      </c>
      <c r="D788" s="160" t="s">
        <v>171</v>
      </c>
      <c r="E788" s="160" t="s">
        <v>659</v>
      </c>
      <c r="F788" s="162">
        <v>0.6108536</v>
      </c>
      <c r="G788" s="162">
        <v>3.7638239999999996E-2</v>
      </c>
      <c r="H788" s="56">
        <f t="shared" si="24"/>
        <v>15.229600533925073</v>
      </c>
      <c r="I788" s="96">
        <f t="shared" si="25"/>
        <v>4.0805169924805936E-5</v>
      </c>
      <c r="J788" s="97">
        <v>12.3004161</v>
      </c>
      <c r="K788" s="175">
        <v>12.978285714285709</v>
      </c>
    </row>
    <row r="789" spans="1:11" x14ac:dyDescent="0.2">
      <c r="A789" s="163" t="s">
        <v>1083</v>
      </c>
      <c r="B789" s="163" t="s">
        <v>129</v>
      </c>
      <c r="C789" s="160" t="s">
        <v>3214</v>
      </c>
      <c r="D789" s="160" t="s">
        <v>172</v>
      </c>
      <c r="E789" s="160" t="s">
        <v>173</v>
      </c>
      <c r="F789" s="162">
        <v>0.60958241000000002</v>
      </c>
      <c r="G789" s="162">
        <v>1.5946085000000001</v>
      </c>
      <c r="H789" s="56">
        <f t="shared" si="24"/>
        <v>-0.61772283917964821</v>
      </c>
      <c r="I789" s="96">
        <f t="shared" si="25"/>
        <v>4.0720254121810403E-5</v>
      </c>
      <c r="J789" s="97">
        <v>179.61626443</v>
      </c>
      <c r="K789" s="175">
        <v>13.58114285714286</v>
      </c>
    </row>
    <row r="790" spans="1:11" x14ac:dyDescent="0.2">
      <c r="A790" s="163" t="s">
        <v>2777</v>
      </c>
      <c r="B790" s="163" t="s">
        <v>298</v>
      </c>
      <c r="C790" s="160" t="s">
        <v>1163</v>
      </c>
      <c r="D790" s="160" t="s">
        <v>171</v>
      </c>
      <c r="E790" s="160" t="s">
        <v>659</v>
      </c>
      <c r="F790" s="162">
        <v>0.60857276000000005</v>
      </c>
      <c r="G790" s="162">
        <v>0.5677731800000001</v>
      </c>
      <c r="H790" s="56">
        <f t="shared" si="24"/>
        <v>7.1858941981021163E-2</v>
      </c>
      <c r="I790" s="96">
        <f t="shared" si="25"/>
        <v>4.0652809254800402E-5</v>
      </c>
      <c r="J790" s="97">
        <v>21.216806859999998</v>
      </c>
      <c r="K790" s="175">
        <v>6.4608571428571429</v>
      </c>
    </row>
    <row r="791" spans="1:11" x14ac:dyDescent="0.2">
      <c r="A791" s="163" t="s">
        <v>1128</v>
      </c>
      <c r="B791" s="163" t="s">
        <v>1129</v>
      </c>
      <c r="C791" s="160" t="s">
        <v>3216</v>
      </c>
      <c r="D791" s="160" t="s">
        <v>172</v>
      </c>
      <c r="E791" s="160" t="s">
        <v>173</v>
      </c>
      <c r="F791" s="162">
        <v>0.60851328999999998</v>
      </c>
      <c r="G791" s="162">
        <v>0.17696204999999998</v>
      </c>
      <c r="H791" s="56">
        <f t="shared" si="24"/>
        <v>2.4386654652791377</v>
      </c>
      <c r="I791" s="96">
        <f t="shared" si="25"/>
        <v>4.0648836644251113E-5</v>
      </c>
      <c r="J791" s="97">
        <v>4.3985205920000006</v>
      </c>
      <c r="K791" s="175">
        <v>49.489476190476189</v>
      </c>
    </row>
    <row r="792" spans="1:11" x14ac:dyDescent="0.2">
      <c r="A792" s="163" t="s">
        <v>1124</v>
      </c>
      <c r="B792" s="163" t="s">
        <v>1125</v>
      </c>
      <c r="C792" s="160" t="s">
        <v>3216</v>
      </c>
      <c r="D792" s="160" t="s">
        <v>172</v>
      </c>
      <c r="E792" s="160" t="s">
        <v>173</v>
      </c>
      <c r="F792" s="162">
        <v>0.60763789000000001</v>
      </c>
      <c r="G792" s="162">
        <v>1.3972361499999999</v>
      </c>
      <c r="H792" s="56">
        <f t="shared" si="24"/>
        <v>-0.56511439386964035</v>
      </c>
      <c r="I792" s="96">
        <f t="shared" si="25"/>
        <v>4.0590359710085261E-5</v>
      </c>
      <c r="J792" s="97">
        <v>25.546139699999998</v>
      </c>
      <c r="K792" s="175">
        <v>55.384523809523813</v>
      </c>
    </row>
    <row r="793" spans="1:11" x14ac:dyDescent="0.2">
      <c r="A793" s="163" t="s">
        <v>3184</v>
      </c>
      <c r="B793" s="163" t="s">
        <v>256</v>
      </c>
      <c r="C793" s="160" t="s">
        <v>2564</v>
      </c>
      <c r="D793" s="160" t="s">
        <v>171</v>
      </c>
      <c r="E793" s="160" t="s">
        <v>659</v>
      </c>
      <c r="F793" s="162">
        <v>0.60565026</v>
      </c>
      <c r="G793" s="162">
        <v>0.2269225</v>
      </c>
      <c r="H793" s="56">
        <f t="shared" si="24"/>
        <v>1.6689740329848295</v>
      </c>
      <c r="I793" s="96">
        <f t="shared" si="25"/>
        <v>4.04575855398133E-5</v>
      </c>
      <c r="J793" s="97">
        <v>16.008682150400002</v>
      </c>
      <c r="K793" s="175">
        <v>50.864809523809527</v>
      </c>
    </row>
    <row r="794" spans="1:11" x14ac:dyDescent="0.2">
      <c r="A794" s="163" t="s">
        <v>1283</v>
      </c>
      <c r="B794" s="163" t="s">
        <v>13</v>
      </c>
      <c r="C794" s="160" t="s">
        <v>3215</v>
      </c>
      <c r="D794" s="160" t="s">
        <v>171</v>
      </c>
      <c r="E794" s="160" t="s">
        <v>659</v>
      </c>
      <c r="F794" s="162">
        <v>0.6043695</v>
      </c>
      <c r="G794" s="162">
        <v>0.21852584999999999</v>
      </c>
      <c r="H794" s="56">
        <f t="shared" si="24"/>
        <v>1.7656659383775422</v>
      </c>
      <c r="I794" s="96">
        <f t="shared" si="25"/>
        <v>4.0372030458476472E-5</v>
      </c>
      <c r="J794" s="97">
        <v>6.1925497800000002</v>
      </c>
      <c r="K794" s="175">
        <v>15.61542857142857</v>
      </c>
    </row>
    <row r="795" spans="1:11" x14ac:dyDescent="0.2">
      <c r="A795" s="163" t="s">
        <v>3106</v>
      </c>
      <c r="B795" s="163" t="s">
        <v>2590</v>
      </c>
      <c r="C795" s="160" t="s">
        <v>3212</v>
      </c>
      <c r="D795" s="160" t="s">
        <v>172</v>
      </c>
      <c r="E795" s="160" t="s">
        <v>173</v>
      </c>
      <c r="F795" s="162">
        <v>0.59305029000000009</v>
      </c>
      <c r="G795" s="162">
        <v>1.7984397400000001</v>
      </c>
      <c r="H795" s="56">
        <f t="shared" si="24"/>
        <v>-0.67024177857635636</v>
      </c>
      <c r="I795" s="96">
        <f t="shared" si="25"/>
        <v>3.9615904461241517E-5</v>
      </c>
      <c r="J795" s="97">
        <v>4.285289363355</v>
      </c>
      <c r="K795" s="175">
        <v>26.942666666666661</v>
      </c>
    </row>
    <row r="796" spans="1:11" x14ac:dyDescent="0.2">
      <c r="A796" s="163" t="s">
        <v>2493</v>
      </c>
      <c r="B796" s="163" t="s">
        <v>1646</v>
      </c>
      <c r="C796" s="160" t="s">
        <v>3213</v>
      </c>
      <c r="D796" s="160" t="s">
        <v>172</v>
      </c>
      <c r="E796" s="160" t="s">
        <v>173</v>
      </c>
      <c r="F796" s="162">
        <v>0.59227984</v>
      </c>
      <c r="G796" s="162">
        <v>4.1332590600000003</v>
      </c>
      <c r="H796" s="56">
        <f t="shared" si="24"/>
        <v>-0.85670391538438917</v>
      </c>
      <c r="I796" s="96">
        <f t="shared" si="25"/>
        <v>3.9564438212751584E-5</v>
      </c>
      <c r="J796" s="97">
        <v>102.63609135999999</v>
      </c>
      <c r="K796" s="175">
        <v>44.567761904761902</v>
      </c>
    </row>
    <row r="797" spans="1:11" x14ac:dyDescent="0.2">
      <c r="A797" s="163" t="s">
        <v>1982</v>
      </c>
      <c r="B797" s="163" t="s">
        <v>219</v>
      </c>
      <c r="C797" s="160" t="s">
        <v>3216</v>
      </c>
      <c r="D797" s="160" t="s">
        <v>583</v>
      </c>
      <c r="E797" s="160" t="s">
        <v>173</v>
      </c>
      <c r="F797" s="162">
        <v>0.58944083999999997</v>
      </c>
      <c r="G797" s="162">
        <v>0.74577110000000002</v>
      </c>
      <c r="H797" s="56">
        <f t="shared" si="24"/>
        <v>-0.20962230904361945</v>
      </c>
      <c r="I797" s="96">
        <f t="shared" si="25"/>
        <v>3.9374792318192683E-5</v>
      </c>
      <c r="J797" s="97">
        <v>32.274421570000001</v>
      </c>
      <c r="K797" s="175">
        <v>25.75209523809524</v>
      </c>
    </row>
    <row r="798" spans="1:11" x14ac:dyDescent="0.2">
      <c r="A798" s="163" t="s">
        <v>1331</v>
      </c>
      <c r="B798" s="163" t="s">
        <v>1325</v>
      </c>
      <c r="C798" s="160" t="s">
        <v>608</v>
      </c>
      <c r="D798" s="160" t="s">
        <v>171</v>
      </c>
      <c r="E798" s="160" t="s">
        <v>173</v>
      </c>
      <c r="F798" s="162">
        <v>0.5884211800000001</v>
      </c>
      <c r="G798" s="162">
        <v>8.3175699999999991E-2</v>
      </c>
      <c r="H798" s="56">
        <f t="shared" si="24"/>
        <v>6.0744361634467783</v>
      </c>
      <c r="I798" s="96">
        <f t="shared" si="25"/>
        <v>3.9306678780733755E-5</v>
      </c>
      <c r="J798" s="97">
        <v>23.854782923999998</v>
      </c>
      <c r="K798" s="175">
        <v>46.774809523809523</v>
      </c>
    </row>
    <row r="799" spans="1:11" x14ac:dyDescent="0.2">
      <c r="A799" s="163" t="s">
        <v>2939</v>
      </c>
      <c r="B799" s="163" t="s">
        <v>1069</v>
      </c>
      <c r="C799" s="160" t="s">
        <v>2565</v>
      </c>
      <c r="D799" s="160" t="s">
        <v>583</v>
      </c>
      <c r="E799" s="160" t="s">
        <v>173</v>
      </c>
      <c r="F799" s="162">
        <v>0.58805941000000006</v>
      </c>
      <c r="G799" s="162">
        <v>0.39216150999999999</v>
      </c>
      <c r="H799" s="56">
        <f t="shared" si="24"/>
        <v>0.4995337252755887</v>
      </c>
      <c r="I799" s="96">
        <f t="shared" si="25"/>
        <v>3.9282512456227031E-5</v>
      </c>
      <c r="J799" s="97">
        <v>59.040972302286292</v>
      </c>
      <c r="K799" s="175">
        <v>92.737190476190491</v>
      </c>
    </row>
    <row r="800" spans="1:11" x14ac:dyDescent="0.2">
      <c r="A800" s="163" t="s">
        <v>1582</v>
      </c>
      <c r="B800" s="163" t="s">
        <v>1583</v>
      </c>
      <c r="C800" s="160" t="s">
        <v>3395</v>
      </c>
      <c r="D800" s="160" t="s">
        <v>172</v>
      </c>
      <c r="E800" s="160" t="s">
        <v>173</v>
      </c>
      <c r="F800" s="162">
        <v>0.57233167000000007</v>
      </c>
      <c r="G800" s="162">
        <v>0.33413355</v>
      </c>
      <c r="H800" s="56">
        <f t="shared" si="24"/>
        <v>0.71288297748011265</v>
      </c>
      <c r="I800" s="96">
        <f t="shared" si="25"/>
        <v>3.823189557644902E-5</v>
      </c>
      <c r="J800" s="97">
        <v>37.676496063884997</v>
      </c>
      <c r="K800" s="175">
        <v>27.579666666666672</v>
      </c>
    </row>
    <row r="801" spans="1:11" x14ac:dyDescent="0.2">
      <c r="A801" s="163" t="s">
        <v>2372</v>
      </c>
      <c r="B801" s="161" t="s">
        <v>2379</v>
      </c>
      <c r="C801" s="160" t="s">
        <v>609</v>
      </c>
      <c r="D801" s="160" t="s">
        <v>583</v>
      </c>
      <c r="E801" s="160" t="s">
        <v>659</v>
      </c>
      <c r="F801" s="162">
        <v>0.57225153000000006</v>
      </c>
      <c r="G801" s="162">
        <v>5.57890642</v>
      </c>
      <c r="H801" s="56">
        <f t="shared" si="24"/>
        <v>-0.89742585967233346</v>
      </c>
      <c r="I801" s="96">
        <f t="shared" si="25"/>
        <v>3.8226542204842835E-5</v>
      </c>
      <c r="J801" s="97">
        <v>111.65957095</v>
      </c>
      <c r="K801" s="175">
        <v>24.882666666666669</v>
      </c>
    </row>
    <row r="802" spans="1:11" x14ac:dyDescent="0.2">
      <c r="A802" s="163" t="s">
        <v>3112</v>
      </c>
      <c r="B802" s="163" t="s">
        <v>131</v>
      </c>
      <c r="C802" s="160" t="s">
        <v>3212</v>
      </c>
      <c r="D802" s="160" t="s">
        <v>583</v>
      </c>
      <c r="E802" s="160" t="s">
        <v>173</v>
      </c>
      <c r="F802" s="162">
        <v>0.56942214000000002</v>
      </c>
      <c r="G802" s="162">
        <v>0.58295563000000006</v>
      </c>
      <c r="H802" s="56">
        <f t="shared" si="24"/>
        <v>-2.3215300279371243E-2</v>
      </c>
      <c r="I802" s="96">
        <f t="shared" si="25"/>
        <v>3.8037538260635013E-5</v>
      </c>
      <c r="J802" s="97">
        <v>16.115918696400001</v>
      </c>
      <c r="K802" s="175">
        <v>4.6106190476190472</v>
      </c>
    </row>
    <row r="803" spans="1:11" x14ac:dyDescent="0.2">
      <c r="A803" s="163" t="s">
        <v>3248</v>
      </c>
      <c r="B803" s="163" t="s">
        <v>3249</v>
      </c>
      <c r="C803" s="160" t="s">
        <v>608</v>
      </c>
      <c r="D803" s="160" t="s">
        <v>172</v>
      </c>
      <c r="E803" s="160" t="s">
        <v>659</v>
      </c>
      <c r="F803" s="162">
        <v>0.56628307999999994</v>
      </c>
      <c r="G803" s="162">
        <v>0.15558327999999999</v>
      </c>
      <c r="H803" s="56">
        <f t="shared" si="24"/>
        <v>2.6397425224612823</v>
      </c>
      <c r="I803" s="96">
        <f t="shared" si="25"/>
        <v>3.7827848284666688E-5</v>
      </c>
      <c r="J803" s="97">
        <v>8.8015399999999993</v>
      </c>
      <c r="K803" s="175">
        <v>139.8337619047619</v>
      </c>
    </row>
    <row r="804" spans="1:11" x14ac:dyDescent="0.2">
      <c r="A804" s="163" t="s">
        <v>2233</v>
      </c>
      <c r="B804" s="163" t="s">
        <v>1662</v>
      </c>
      <c r="C804" s="160" t="s">
        <v>609</v>
      </c>
      <c r="D804" s="160" t="s">
        <v>583</v>
      </c>
      <c r="E804" s="160" t="s">
        <v>173</v>
      </c>
      <c r="F804" s="162">
        <v>0.56564075999999996</v>
      </c>
      <c r="G804" s="162">
        <v>2.71208793</v>
      </c>
      <c r="H804" s="56">
        <f t="shared" si="24"/>
        <v>-0.79143716037259904</v>
      </c>
      <c r="I804" s="96">
        <f t="shared" si="25"/>
        <v>3.7784941151523661E-5</v>
      </c>
      <c r="J804" s="97">
        <v>179.86657446549259</v>
      </c>
      <c r="K804" s="175">
        <v>13.503190476190481</v>
      </c>
    </row>
    <row r="805" spans="1:11" x14ac:dyDescent="0.2">
      <c r="A805" s="163" t="s">
        <v>1339</v>
      </c>
      <c r="B805" s="163" t="s">
        <v>1340</v>
      </c>
      <c r="C805" s="160" t="s">
        <v>2563</v>
      </c>
      <c r="D805" s="160" t="s">
        <v>171</v>
      </c>
      <c r="E805" s="160" t="s">
        <v>659</v>
      </c>
      <c r="F805" s="162">
        <v>0.56123860000000003</v>
      </c>
      <c r="G805" s="162">
        <v>2.0900803999999997</v>
      </c>
      <c r="H805" s="56">
        <f t="shared" si="24"/>
        <v>-0.73147511454583269</v>
      </c>
      <c r="I805" s="96">
        <f t="shared" si="25"/>
        <v>3.7490875786539015E-5</v>
      </c>
      <c r="J805" s="97">
        <v>32.536055439999998</v>
      </c>
      <c r="K805" s="175">
        <v>15.281476190476191</v>
      </c>
    </row>
    <row r="806" spans="1:11" x14ac:dyDescent="0.2">
      <c r="A806" s="163" t="s">
        <v>2181</v>
      </c>
      <c r="B806" s="163" t="s">
        <v>1888</v>
      </c>
      <c r="C806" s="160" t="s">
        <v>609</v>
      </c>
      <c r="D806" s="160" t="s">
        <v>172</v>
      </c>
      <c r="E806" s="160" t="s">
        <v>173</v>
      </c>
      <c r="F806" s="162">
        <v>0.56097595</v>
      </c>
      <c r="G806" s="162">
        <v>2.9682831000000003</v>
      </c>
      <c r="H806" s="56">
        <f t="shared" si="24"/>
        <v>-0.81100995723756941</v>
      </c>
      <c r="I806" s="96">
        <f t="shared" si="25"/>
        <v>3.7473330702281923E-5</v>
      </c>
      <c r="J806" s="97">
        <v>0</v>
      </c>
      <c r="K806" s="175">
        <v>22.188166666666671</v>
      </c>
    </row>
    <row r="807" spans="1:11" x14ac:dyDescent="0.2">
      <c r="A807" s="163" t="s">
        <v>3176</v>
      </c>
      <c r="B807" s="163" t="s">
        <v>2586</v>
      </c>
      <c r="C807" s="160" t="s">
        <v>3212</v>
      </c>
      <c r="D807" s="160" t="s">
        <v>172</v>
      </c>
      <c r="E807" s="160" t="s">
        <v>173</v>
      </c>
      <c r="F807" s="162">
        <v>0.55497934999999998</v>
      </c>
      <c r="G807" s="162">
        <v>1.0137931600000001</v>
      </c>
      <c r="H807" s="56">
        <f t="shared" si="24"/>
        <v>-0.45257141999261474</v>
      </c>
      <c r="I807" s="96">
        <f t="shared" si="25"/>
        <v>3.7072756355218908E-5</v>
      </c>
      <c r="J807" s="97">
        <v>118.97789641092599</v>
      </c>
      <c r="K807" s="175">
        <v>24.512809523809519</v>
      </c>
    </row>
    <row r="808" spans="1:11" x14ac:dyDescent="0.2">
      <c r="A808" s="163" t="s">
        <v>2755</v>
      </c>
      <c r="B808" s="163" t="s">
        <v>1680</v>
      </c>
      <c r="C808" s="160" t="s">
        <v>1163</v>
      </c>
      <c r="D808" s="160" t="s">
        <v>171</v>
      </c>
      <c r="E808" s="160" t="s">
        <v>659</v>
      </c>
      <c r="F808" s="162">
        <v>0.55293049999999999</v>
      </c>
      <c r="G808" s="162">
        <v>0.29301616999999996</v>
      </c>
      <c r="H808" s="56">
        <f t="shared" si="24"/>
        <v>0.88703067137898928</v>
      </c>
      <c r="I808" s="96">
        <f t="shared" si="25"/>
        <v>3.6935892673969525E-5</v>
      </c>
      <c r="J808" s="97">
        <v>11.661923310000001</v>
      </c>
      <c r="K808" s="175">
        <v>30.25504761904762</v>
      </c>
    </row>
    <row r="809" spans="1:11" x14ac:dyDescent="0.2">
      <c r="A809" s="163" t="s">
        <v>2223</v>
      </c>
      <c r="B809" s="163" t="s">
        <v>1839</v>
      </c>
      <c r="C809" s="160" t="s">
        <v>609</v>
      </c>
      <c r="D809" s="160" t="s">
        <v>172</v>
      </c>
      <c r="E809" s="160" t="s">
        <v>173</v>
      </c>
      <c r="F809" s="162">
        <v>0.55142051999999997</v>
      </c>
      <c r="G809" s="162">
        <v>0.97219573000000004</v>
      </c>
      <c r="H809" s="56">
        <f t="shared" si="24"/>
        <v>-0.43280915253557029</v>
      </c>
      <c r="I809" s="96">
        <f t="shared" si="25"/>
        <v>3.6835025640554217E-5</v>
      </c>
      <c r="J809" s="97">
        <v>763.55048767597248</v>
      </c>
      <c r="K809" s="175">
        <v>20.581142857142851</v>
      </c>
    </row>
    <row r="810" spans="1:11" x14ac:dyDescent="0.2">
      <c r="A810" s="163" t="s">
        <v>3121</v>
      </c>
      <c r="B810" s="163" t="s">
        <v>130</v>
      </c>
      <c r="C810" s="160" t="s">
        <v>3212</v>
      </c>
      <c r="D810" s="160" t="s">
        <v>583</v>
      </c>
      <c r="E810" s="160" t="s">
        <v>173</v>
      </c>
      <c r="F810" s="162">
        <v>0.54764986999999998</v>
      </c>
      <c r="G810" s="162">
        <v>6.9363160599999993</v>
      </c>
      <c r="H810" s="56">
        <f t="shared" si="24"/>
        <v>-0.92104600406573744</v>
      </c>
      <c r="I810" s="96">
        <f t="shared" si="25"/>
        <v>3.6583145298067948E-5</v>
      </c>
      <c r="J810" s="97">
        <v>38.028993778</v>
      </c>
      <c r="K810" s="175">
        <v>9.7785714285714285</v>
      </c>
    </row>
    <row r="811" spans="1:11" x14ac:dyDescent="0.2">
      <c r="A811" s="163" t="s">
        <v>3197</v>
      </c>
      <c r="B811" s="163" t="s">
        <v>2859</v>
      </c>
      <c r="C811" s="160" t="s">
        <v>2563</v>
      </c>
      <c r="D811" s="160" t="s">
        <v>171</v>
      </c>
      <c r="E811" s="160" t="s">
        <v>659</v>
      </c>
      <c r="F811" s="162">
        <v>0.54669819999999991</v>
      </c>
      <c r="G811" s="162">
        <v>0.27142361999999998</v>
      </c>
      <c r="H811" s="56">
        <f t="shared" si="24"/>
        <v>1.0141880061875232</v>
      </c>
      <c r="I811" s="96">
        <f t="shared" si="25"/>
        <v>3.6519573509242701E-5</v>
      </c>
      <c r="J811" s="97">
        <v>25.84132722</v>
      </c>
      <c r="K811" s="175">
        <v>21.683857142857139</v>
      </c>
    </row>
    <row r="812" spans="1:11" x14ac:dyDescent="0.2">
      <c r="A812" s="163" t="s">
        <v>2816</v>
      </c>
      <c r="B812" s="163" t="s">
        <v>338</v>
      </c>
      <c r="C812" s="160" t="s">
        <v>1163</v>
      </c>
      <c r="D812" s="160" t="s">
        <v>172</v>
      </c>
      <c r="E812" s="160" t="s">
        <v>659</v>
      </c>
      <c r="F812" s="162">
        <v>0.54484476000000004</v>
      </c>
      <c r="G812" s="162">
        <v>0.40925546000000002</v>
      </c>
      <c r="H812" s="56">
        <f t="shared" si="24"/>
        <v>0.33130724755633079</v>
      </c>
      <c r="I812" s="96">
        <f t="shared" si="25"/>
        <v>3.6395763263800212E-5</v>
      </c>
      <c r="J812" s="97">
        <v>9.0972907799999998</v>
      </c>
      <c r="K812" s="175">
        <v>21.643428571428569</v>
      </c>
    </row>
    <row r="813" spans="1:11" x14ac:dyDescent="0.2">
      <c r="A813" s="163" t="s">
        <v>2244</v>
      </c>
      <c r="B813" s="161" t="s">
        <v>2245</v>
      </c>
      <c r="C813" s="160" t="s">
        <v>609</v>
      </c>
      <c r="D813" s="160" t="s">
        <v>172</v>
      </c>
      <c r="E813" s="160" t="s">
        <v>659</v>
      </c>
      <c r="F813" s="162">
        <v>0.54316026000000006</v>
      </c>
      <c r="G813" s="162">
        <v>1.2902407199999999</v>
      </c>
      <c r="H813" s="56">
        <f t="shared" si="24"/>
        <v>-0.57902409094637775</v>
      </c>
      <c r="I813" s="96">
        <f t="shared" si="25"/>
        <v>3.6283238251688748E-5</v>
      </c>
      <c r="J813" s="97">
        <v>2.0387655049150997</v>
      </c>
      <c r="K813" s="175">
        <v>23.761142857142861</v>
      </c>
    </row>
    <row r="814" spans="1:11" x14ac:dyDescent="0.2">
      <c r="A814" s="163" t="s">
        <v>2165</v>
      </c>
      <c r="B814" s="163" t="s">
        <v>1838</v>
      </c>
      <c r="C814" s="160" t="s">
        <v>609</v>
      </c>
      <c r="D814" s="160" t="s">
        <v>172</v>
      </c>
      <c r="E814" s="160" t="s">
        <v>173</v>
      </c>
      <c r="F814" s="162">
        <v>0.5430606899999999</v>
      </c>
      <c r="G814" s="162">
        <v>0.81200384999999997</v>
      </c>
      <c r="H814" s="56">
        <f t="shared" si="24"/>
        <v>-0.33120921778880741</v>
      </c>
      <c r="I814" s="96">
        <f t="shared" si="25"/>
        <v>3.6276586951329021E-5</v>
      </c>
      <c r="J814" s="97">
        <v>86.636583260000009</v>
      </c>
      <c r="K814" s="175">
        <v>11.635523809523811</v>
      </c>
    </row>
    <row r="815" spans="1:11" x14ac:dyDescent="0.2">
      <c r="A815" s="163" t="s">
        <v>3089</v>
      </c>
      <c r="B815" s="163" t="s">
        <v>481</v>
      </c>
      <c r="C815" s="160" t="s">
        <v>3212</v>
      </c>
      <c r="D815" s="160" t="s">
        <v>171</v>
      </c>
      <c r="E815" s="160" t="s">
        <v>173</v>
      </c>
      <c r="F815" s="162">
        <v>0.53346256999999997</v>
      </c>
      <c r="G815" s="162">
        <v>6.2551121600000004</v>
      </c>
      <c r="H815" s="56">
        <f t="shared" si="24"/>
        <v>-0.91471574667975264</v>
      </c>
      <c r="I815" s="96">
        <f t="shared" si="25"/>
        <v>3.5635430187157252E-5</v>
      </c>
      <c r="J815" s="97">
        <v>62.928144599399999</v>
      </c>
      <c r="K815" s="175">
        <v>2.3026666666666671</v>
      </c>
    </row>
    <row r="816" spans="1:11" x14ac:dyDescent="0.2">
      <c r="A816" s="163" t="s">
        <v>2659</v>
      </c>
      <c r="B816" s="163" t="s">
        <v>2660</v>
      </c>
      <c r="C816" s="160" t="s">
        <v>2605</v>
      </c>
      <c r="D816" s="160" t="s">
        <v>172</v>
      </c>
      <c r="E816" s="160" t="s">
        <v>173</v>
      </c>
      <c r="F816" s="162">
        <v>0.53092225000000004</v>
      </c>
      <c r="G816" s="162">
        <v>0.31537599999999999</v>
      </c>
      <c r="H816" s="56">
        <f t="shared" si="24"/>
        <v>0.68345799934046991</v>
      </c>
      <c r="I816" s="96">
        <f t="shared" si="25"/>
        <v>3.5465736189670159E-5</v>
      </c>
      <c r="J816" s="97">
        <v>124.7364474</v>
      </c>
      <c r="K816" s="175">
        <v>23.171285714285709</v>
      </c>
    </row>
    <row r="817" spans="1:11" x14ac:dyDescent="0.2">
      <c r="A817" s="163" t="s">
        <v>1296</v>
      </c>
      <c r="B817" s="163" t="s">
        <v>48</v>
      </c>
      <c r="C817" s="160" t="s">
        <v>2563</v>
      </c>
      <c r="D817" s="160" t="s">
        <v>171</v>
      </c>
      <c r="E817" s="160" t="s">
        <v>659</v>
      </c>
      <c r="F817" s="162">
        <v>0.52902674999999999</v>
      </c>
      <c r="G817" s="162">
        <v>1.107591</v>
      </c>
      <c r="H817" s="56">
        <f t="shared" si="24"/>
        <v>-0.5223627223406474</v>
      </c>
      <c r="I817" s="96">
        <f t="shared" si="25"/>
        <v>3.5339116325937721E-5</v>
      </c>
      <c r="J817" s="97">
        <v>14.280290800000001</v>
      </c>
      <c r="K817" s="175">
        <v>33.98804761904762</v>
      </c>
    </row>
    <row r="818" spans="1:11" x14ac:dyDescent="0.2">
      <c r="A818" s="163" t="s">
        <v>1779</v>
      </c>
      <c r="B818" s="163" t="s">
        <v>1764</v>
      </c>
      <c r="C818" s="160" t="s">
        <v>3215</v>
      </c>
      <c r="D818" s="160" t="s">
        <v>172</v>
      </c>
      <c r="E818" s="160" t="s">
        <v>173</v>
      </c>
      <c r="F818" s="162">
        <v>0.52793409000000002</v>
      </c>
      <c r="G818" s="162">
        <v>2.5718868700000002</v>
      </c>
      <c r="H818" s="56">
        <f t="shared" si="24"/>
        <v>-0.79472888323427693</v>
      </c>
      <c r="I818" s="96">
        <f t="shared" si="25"/>
        <v>3.5266126370619397E-5</v>
      </c>
      <c r="J818" s="97">
        <v>17.715777254999999</v>
      </c>
      <c r="K818" s="175">
        <v>40.324047619047619</v>
      </c>
    </row>
    <row r="819" spans="1:11" x14ac:dyDescent="0.2">
      <c r="A819" s="163" t="s">
        <v>2929</v>
      </c>
      <c r="B819" s="163" t="s">
        <v>1106</v>
      </c>
      <c r="C819" s="160" t="s">
        <v>2565</v>
      </c>
      <c r="D819" s="160" t="s">
        <v>583</v>
      </c>
      <c r="E819" s="160" t="s">
        <v>173</v>
      </c>
      <c r="F819" s="162">
        <v>0.52441481999999995</v>
      </c>
      <c r="G819" s="162">
        <v>2.3359472999999999</v>
      </c>
      <c r="H819" s="56">
        <f t="shared" si="24"/>
        <v>-0.7755022897990892</v>
      </c>
      <c r="I819" s="96">
        <f t="shared" si="25"/>
        <v>3.5031038273633026E-5</v>
      </c>
      <c r="J819" s="97">
        <v>105.53586349746639</v>
      </c>
      <c r="K819" s="175">
        <v>7.6633809523809528</v>
      </c>
    </row>
    <row r="820" spans="1:11" x14ac:dyDescent="0.2">
      <c r="A820" s="163" t="s">
        <v>1553</v>
      </c>
      <c r="B820" s="163" t="s">
        <v>154</v>
      </c>
      <c r="C820" s="160" t="s">
        <v>2563</v>
      </c>
      <c r="D820" s="160" t="s">
        <v>171</v>
      </c>
      <c r="E820" s="160" t="s">
        <v>659</v>
      </c>
      <c r="F820" s="162">
        <v>0.51659812999999999</v>
      </c>
      <c r="G820" s="162">
        <v>0.12737370000000001</v>
      </c>
      <c r="H820" s="56">
        <f t="shared" si="24"/>
        <v>3.0557676349199241</v>
      </c>
      <c r="I820" s="96">
        <f t="shared" si="25"/>
        <v>3.4508881469286562E-5</v>
      </c>
      <c r="J820" s="97">
        <v>95.763576999999998</v>
      </c>
      <c r="K820" s="175">
        <v>6.9810476190476178</v>
      </c>
    </row>
    <row r="821" spans="1:11" x14ac:dyDescent="0.2">
      <c r="A821" s="163" t="s">
        <v>3304</v>
      </c>
      <c r="B821" s="163" t="s">
        <v>3305</v>
      </c>
      <c r="C821" s="160" t="s">
        <v>609</v>
      </c>
      <c r="D821" s="160" t="s">
        <v>172</v>
      </c>
      <c r="E821" s="160" t="s">
        <v>659</v>
      </c>
      <c r="F821" s="162">
        <v>0.51644869000000004</v>
      </c>
      <c r="G821" s="162"/>
      <c r="H821" s="56" t="str">
        <f t="shared" si="24"/>
        <v/>
      </c>
      <c r="I821" s="96">
        <f t="shared" si="25"/>
        <v>3.4498898840726201E-5</v>
      </c>
      <c r="J821" s="97">
        <v>7.25607807</v>
      </c>
      <c r="K821" s="175">
        <v>58.761055555555558</v>
      </c>
    </row>
    <row r="822" spans="1:11" x14ac:dyDescent="0.2">
      <c r="A822" s="163" t="s">
        <v>2782</v>
      </c>
      <c r="B822" s="163" t="s">
        <v>300</v>
      </c>
      <c r="C822" s="160" t="s">
        <v>1163</v>
      </c>
      <c r="D822" s="160" t="s">
        <v>171</v>
      </c>
      <c r="E822" s="160" t="s">
        <v>659</v>
      </c>
      <c r="F822" s="162">
        <v>0.51396644999999996</v>
      </c>
      <c r="G822" s="162">
        <v>0.16500707000000001</v>
      </c>
      <c r="H822" s="56">
        <f t="shared" si="24"/>
        <v>2.1148147167269862</v>
      </c>
      <c r="I822" s="96">
        <f t="shared" si="25"/>
        <v>3.4333084601448322E-5</v>
      </c>
      <c r="J822" s="97">
        <v>8.694767800000001</v>
      </c>
      <c r="K822" s="175">
        <v>12.029380952380951</v>
      </c>
    </row>
    <row r="823" spans="1:11" x14ac:dyDescent="0.2">
      <c r="A823" s="163" t="s">
        <v>2452</v>
      </c>
      <c r="B823" s="163" t="s">
        <v>884</v>
      </c>
      <c r="C823" s="160" t="s">
        <v>3213</v>
      </c>
      <c r="D823" s="160" t="s">
        <v>172</v>
      </c>
      <c r="E823" s="160" t="s">
        <v>173</v>
      </c>
      <c r="F823" s="162">
        <v>0.510185</v>
      </c>
      <c r="G823" s="162">
        <v>1.57354452</v>
      </c>
      <c r="H823" s="56">
        <f t="shared" si="24"/>
        <v>-0.67577339343407972</v>
      </c>
      <c r="I823" s="96">
        <f t="shared" si="25"/>
        <v>3.4080482816319849E-5</v>
      </c>
      <c r="J823" s="97">
        <v>7.0664337000000002</v>
      </c>
      <c r="K823" s="175">
        <v>4.4280476190476197</v>
      </c>
    </row>
    <row r="824" spans="1:11" x14ac:dyDescent="0.2">
      <c r="A824" s="163" t="s">
        <v>3149</v>
      </c>
      <c r="B824" s="163" t="s">
        <v>847</v>
      </c>
      <c r="C824" s="160" t="s">
        <v>2564</v>
      </c>
      <c r="D824" s="160" t="s">
        <v>171</v>
      </c>
      <c r="E824" s="160" t="s">
        <v>659</v>
      </c>
      <c r="F824" s="162">
        <v>0.50983489999999998</v>
      </c>
      <c r="G824" s="162">
        <v>0.47068341999999996</v>
      </c>
      <c r="H824" s="56">
        <f t="shared" si="24"/>
        <v>8.3180070375115545E-2</v>
      </c>
      <c r="I824" s="96">
        <f t="shared" si="25"/>
        <v>3.4057096050668181E-5</v>
      </c>
      <c r="J824" s="97">
        <v>61.935762240000003</v>
      </c>
      <c r="K824" s="175">
        <v>105.9732380952381</v>
      </c>
    </row>
    <row r="825" spans="1:11" x14ac:dyDescent="0.2">
      <c r="A825" s="163" t="s">
        <v>2514</v>
      </c>
      <c r="B825" s="163" t="s">
        <v>168</v>
      </c>
      <c r="C825" s="160" t="s">
        <v>2564</v>
      </c>
      <c r="D825" s="160" t="s">
        <v>171</v>
      </c>
      <c r="E825" s="160" t="s">
        <v>173</v>
      </c>
      <c r="F825" s="162">
        <v>0.50950751000000005</v>
      </c>
      <c r="G825" s="162">
        <v>0.55538715999999999</v>
      </c>
      <c r="H825" s="56">
        <f t="shared" si="24"/>
        <v>-8.2608409600250621E-2</v>
      </c>
      <c r="I825" s="96">
        <f t="shared" si="25"/>
        <v>3.4035226318572507E-5</v>
      </c>
      <c r="J825" s="97">
        <v>55.950921541600003</v>
      </c>
      <c r="K825" s="175">
        <v>27.938571428571429</v>
      </c>
    </row>
    <row r="826" spans="1:11" x14ac:dyDescent="0.2">
      <c r="A826" s="163" t="s">
        <v>3284</v>
      </c>
      <c r="B826" s="163" t="s">
        <v>3285</v>
      </c>
      <c r="C826" s="160" t="s">
        <v>2563</v>
      </c>
      <c r="D826" s="160" t="s">
        <v>171</v>
      </c>
      <c r="E826" s="160" t="s">
        <v>659</v>
      </c>
      <c r="F826" s="162">
        <v>0.50747631000000004</v>
      </c>
      <c r="G826" s="162">
        <v>0.38928923999999998</v>
      </c>
      <c r="H826" s="56">
        <f t="shared" si="24"/>
        <v>0.30359706320164426</v>
      </c>
      <c r="I826" s="96">
        <f t="shared" si="25"/>
        <v>3.3899541661641181E-5</v>
      </c>
      <c r="J826" s="97">
        <v>23.366099999999999</v>
      </c>
      <c r="K826" s="175">
        <v>12.51290476190476</v>
      </c>
    </row>
    <row r="827" spans="1:11" x14ac:dyDescent="0.2">
      <c r="A827" s="163" t="s">
        <v>2459</v>
      </c>
      <c r="B827" s="163" t="s">
        <v>1653</v>
      </c>
      <c r="C827" s="160" t="s">
        <v>3213</v>
      </c>
      <c r="D827" s="160" t="s">
        <v>172</v>
      </c>
      <c r="E827" s="160" t="s">
        <v>173</v>
      </c>
      <c r="F827" s="162">
        <v>0.50714976000000001</v>
      </c>
      <c r="G827" s="162">
        <v>0.11188954</v>
      </c>
      <c r="H827" s="56">
        <f t="shared" si="24"/>
        <v>3.5325931271144739</v>
      </c>
      <c r="I827" s="96">
        <f t="shared" si="25"/>
        <v>3.3877728041750999E-5</v>
      </c>
      <c r="J827" s="97">
        <v>78.752350989169898</v>
      </c>
      <c r="K827" s="175">
        <v>44.536142857142863</v>
      </c>
    </row>
    <row r="828" spans="1:11" x14ac:dyDescent="0.2">
      <c r="A828" s="163" t="s">
        <v>1086</v>
      </c>
      <c r="B828" s="163" t="s">
        <v>26</v>
      </c>
      <c r="C828" s="160" t="s">
        <v>3214</v>
      </c>
      <c r="D828" s="160" t="s">
        <v>172</v>
      </c>
      <c r="E828" s="160" t="s">
        <v>173</v>
      </c>
      <c r="F828" s="162">
        <v>0.50687004999999996</v>
      </c>
      <c r="G828" s="162">
        <v>0.87019376999999998</v>
      </c>
      <c r="H828" s="56">
        <f t="shared" si="24"/>
        <v>-0.41752047937553038</v>
      </c>
      <c r="I828" s="96">
        <f t="shared" si="25"/>
        <v>3.3859043345320188E-5</v>
      </c>
      <c r="J828" s="97">
        <v>50.692714742624979</v>
      </c>
      <c r="K828" s="175">
        <v>23.574285714285711</v>
      </c>
    </row>
    <row r="829" spans="1:11" x14ac:dyDescent="0.2">
      <c r="A829" s="163" t="s">
        <v>1306</v>
      </c>
      <c r="B829" s="163" t="s">
        <v>164</v>
      </c>
      <c r="C829" s="160" t="s">
        <v>2563</v>
      </c>
      <c r="D829" s="160" t="s">
        <v>171</v>
      </c>
      <c r="E829" s="160" t="s">
        <v>659</v>
      </c>
      <c r="F829" s="162">
        <v>0.50580742000000001</v>
      </c>
      <c r="G829" s="162">
        <v>0.18055488</v>
      </c>
      <c r="H829" s="56">
        <f t="shared" si="24"/>
        <v>1.8014054231045984</v>
      </c>
      <c r="I829" s="96">
        <f t="shared" si="25"/>
        <v>3.3788059401348677E-5</v>
      </c>
      <c r="J829" s="97">
        <v>53.66407736</v>
      </c>
      <c r="K829" s="175">
        <v>13.483047619047619</v>
      </c>
    </row>
    <row r="830" spans="1:11" x14ac:dyDescent="0.2">
      <c r="A830" s="163" t="s">
        <v>3193</v>
      </c>
      <c r="B830" s="163" t="s">
        <v>1627</v>
      </c>
      <c r="C830" s="160" t="s">
        <v>3212</v>
      </c>
      <c r="D830" s="160" t="s">
        <v>583</v>
      </c>
      <c r="E830" s="160" t="s">
        <v>173</v>
      </c>
      <c r="F830" s="162">
        <v>0.49936796999999999</v>
      </c>
      <c r="G830" s="162">
        <v>0.71677011999999996</v>
      </c>
      <c r="H830" s="56">
        <f t="shared" si="24"/>
        <v>-0.30330805363370894</v>
      </c>
      <c r="I830" s="96">
        <f t="shared" si="25"/>
        <v>3.3357902565942794E-5</v>
      </c>
      <c r="J830" s="97">
        <v>23.040199951999998</v>
      </c>
      <c r="K830" s="175">
        <v>90.765904761904764</v>
      </c>
    </row>
    <row r="831" spans="1:11" x14ac:dyDescent="0.2">
      <c r="A831" s="163" t="s">
        <v>2795</v>
      </c>
      <c r="B831" s="163" t="s">
        <v>403</v>
      </c>
      <c r="C831" s="160" t="s">
        <v>1163</v>
      </c>
      <c r="D831" s="160" t="s">
        <v>171</v>
      </c>
      <c r="E831" s="160" t="s">
        <v>659</v>
      </c>
      <c r="F831" s="162">
        <v>0.49247429999999998</v>
      </c>
      <c r="G831" s="162">
        <v>1.02649232</v>
      </c>
      <c r="H831" s="56">
        <f t="shared" si="24"/>
        <v>-0.52023576757008771</v>
      </c>
      <c r="I831" s="96">
        <f t="shared" si="25"/>
        <v>3.2897403723412381E-5</v>
      </c>
      <c r="J831" s="97">
        <v>39.481269770000004</v>
      </c>
      <c r="K831" s="175">
        <v>22.5382380952381</v>
      </c>
    </row>
    <row r="832" spans="1:11" x14ac:dyDescent="0.2">
      <c r="A832" s="163" t="s">
        <v>2478</v>
      </c>
      <c r="B832" s="163" t="s">
        <v>1957</v>
      </c>
      <c r="C832" s="160" t="s">
        <v>609</v>
      </c>
      <c r="D832" s="160" t="s">
        <v>583</v>
      </c>
      <c r="E832" s="160" t="s">
        <v>659</v>
      </c>
      <c r="F832" s="162">
        <v>0.48978772999999998</v>
      </c>
      <c r="G832" s="162">
        <v>0.85708826000000005</v>
      </c>
      <c r="H832" s="56">
        <f t="shared" si="24"/>
        <v>-0.42854458186138267</v>
      </c>
      <c r="I832" s="96">
        <f t="shared" si="25"/>
        <v>3.2717940190145348E-5</v>
      </c>
      <c r="J832" s="97">
        <v>15.8566551083867</v>
      </c>
      <c r="K832" s="175">
        <v>67.29361904761906</v>
      </c>
    </row>
    <row r="833" spans="1:11" x14ac:dyDescent="0.2">
      <c r="A833" s="163" t="s">
        <v>1076</v>
      </c>
      <c r="B833" s="163" t="s">
        <v>653</v>
      </c>
      <c r="C833" s="160" t="s">
        <v>649</v>
      </c>
      <c r="D833" s="160" t="s">
        <v>171</v>
      </c>
      <c r="E833" s="160" t="s">
        <v>659</v>
      </c>
      <c r="F833" s="162">
        <v>0.48794949999999998</v>
      </c>
      <c r="G833" s="162">
        <v>1.4632536999999999</v>
      </c>
      <c r="H833" s="56">
        <f t="shared" si="24"/>
        <v>-0.66653116954360003</v>
      </c>
      <c r="I833" s="96">
        <f t="shared" si="25"/>
        <v>3.2595145976423964E-5</v>
      </c>
      <c r="J833" s="97">
        <v>170.50235136000001</v>
      </c>
      <c r="K833" s="175">
        <v>15.374476190476191</v>
      </c>
    </row>
    <row r="834" spans="1:11" x14ac:dyDescent="0.2">
      <c r="A834" s="163" t="s">
        <v>2733</v>
      </c>
      <c r="B834" s="160" t="s">
        <v>2124</v>
      </c>
      <c r="C834" s="160" t="s">
        <v>1973</v>
      </c>
      <c r="D834" s="160" t="s">
        <v>172</v>
      </c>
      <c r="E834" s="160" t="s">
        <v>659</v>
      </c>
      <c r="F834" s="162">
        <v>0.48518991</v>
      </c>
      <c r="G834" s="162">
        <v>0.91727692000000005</v>
      </c>
      <c r="H834" s="56">
        <f t="shared" si="24"/>
        <v>-0.47105405203043815</v>
      </c>
      <c r="I834" s="96">
        <f t="shared" si="25"/>
        <v>3.2410804689292653E-5</v>
      </c>
      <c r="J834" s="97">
        <v>8.5119377600000004</v>
      </c>
      <c r="K834" s="175">
        <v>27.399095238095239</v>
      </c>
    </row>
    <row r="835" spans="1:11" x14ac:dyDescent="0.2">
      <c r="A835" s="163" t="s">
        <v>3078</v>
      </c>
      <c r="B835" s="163" t="s">
        <v>1288</v>
      </c>
      <c r="C835" s="160" t="s">
        <v>3212</v>
      </c>
      <c r="D835" s="160" t="s">
        <v>583</v>
      </c>
      <c r="E835" s="160" t="s">
        <v>659</v>
      </c>
      <c r="F835" s="162">
        <v>0.48150692</v>
      </c>
      <c r="G835" s="162">
        <v>2.8402892500000001</v>
      </c>
      <c r="H835" s="56">
        <f t="shared" si="24"/>
        <v>-0.83047257598851942</v>
      </c>
      <c r="I835" s="96">
        <f t="shared" si="25"/>
        <v>3.2164780056252332E-5</v>
      </c>
      <c r="J835" s="97">
        <v>17.366401</v>
      </c>
      <c r="K835" s="175">
        <v>51.448428571428558</v>
      </c>
    </row>
    <row r="836" spans="1:11" x14ac:dyDescent="0.2">
      <c r="A836" s="163" t="s">
        <v>2709</v>
      </c>
      <c r="B836" s="163" t="s">
        <v>2710</v>
      </c>
      <c r="C836" s="160" t="s">
        <v>609</v>
      </c>
      <c r="D836" s="160" t="s">
        <v>172</v>
      </c>
      <c r="E836" s="160" t="s">
        <v>659</v>
      </c>
      <c r="F836" s="162">
        <v>0.4810063</v>
      </c>
      <c r="G836" s="162">
        <v>0.65057482999999994</v>
      </c>
      <c r="H836" s="56">
        <f t="shared" si="24"/>
        <v>-0.26064415987320011</v>
      </c>
      <c r="I836" s="96">
        <f t="shared" si="25"/>
        <v>3.2131338517776081E-5</v>
      </c>
      <c r="J836" s="97">
        <v>14.3615802623269</v>
      </c>
      <c r="K836" s="175">
        <v>27.963142857142859</v>
      </c>
    </row>
    <row r="837" spans="1:11" x14ac:dyDescent="0.2">
      <c r="A837" s="163" t="s">
        <v>1279</v>
      </c>
      <c r="B837" s="163" t="s">
        <v>286</v>
      </c>
      <c r="C837" s="160" t="s">
        <v>3214</v>
      </c>
      <c r="D837" s="160" t="s">
        <v>172</v>
      </c>
      <c r="E837" s="160" t="s">
        <v>173</v>
      </c>
      <c r="F837" s="162">
        <v>0.48036914000000003</v>
      </c>
      <c r="G837" s="162">
        <v>1.8113328799999999</v>
      </c>
      <c r="H837" s="56">
        <f t="shared" si="24"/>
        <v>-0.73479797926486046</v>
      </c>
      <c r="I837" s="96">
        <f t="shared" si="25"/>
        <v>3.2088776073895437E-5</v>
      </c>
      <c r="J837" s="97">
        <v>14.3067925</v>
      </c>
      <c r="K837" s="175">
        <v>29.797904761904761</v>
      </c>
    </row>
    <row r="838" spans="1:11" x14ac:dyDescent="0.2">
      <c r="A838" s="163" t="s">
        <v>3191</v>
      </c>
      <c r="B838" s="163" t="s">
        <v>1683</v>
      </c>
      <c r="C838" s="160" t="s">
        <v>3212</v>
      </c>
      <c r="D838" s="160" t="s">
        <v>172</v>
      </c>
      <c r="E838" s="160" t="s">
        <v>173</v>
      </c>
      <c r="F838" s="162">
        <v>0.47918462000000001</v>
      </c>
      <c r="G838" s="162">
        <v>0.14110143</v>
      </c>
      <c r="H838" s="56">
        <f t="shared" si="24"/>
        <v>2.3960295087016483</v>
      </c>
      <c r="I838" s="96">
        <f t="shared" si="25"/>
        <v>3.2009649848103638E-5</v>
      </c>
      <c r="J838" s="97">
        <v>13.837916185339001</v>
      </c>
      <c r="K838" s="175">
        <v>15.698761904761909</v>
      </c>
    </row>
    <row r="839" spans="1:11" x14ac:dyDescent="0.2">
      <c r="A839" s="163" t="s">
        <v>3109</v>
      </c>
      <c r="B839" s="163" t="s">
        <v>1797</v>
      </c>
      <c r="C839" s="160" t="s">
        <v>3212</v>
      </c>
      <c r="D839" s="160" t="s">
        <v>583</v>
      </c>
      <c r="E839" s="160" t="s">
        <v>659</v>
      </c>
      <c r="F839" s="162">
        <v>0.47231362999999998</v>
      </c>
      <c r="G839" s="162">
        <v>0.51607572999999995</v>
      </c>
      <c r="H839" s="56">
        <f t="shared" ref="H839:H902" si="26">IF(ISERROR(F839/G839-1),"",IF((F839/G839-1)&gt;10000%,"",F839/G839-1))</f>
        <v>-8.4797826086493111E-2</v>
      </c>
      <c r="I839" s="96">
        <f t="shared" ref="I839:I902" si="27">F839/$F$1244</f>
        <v>3.1550666035121865E-5</v>
      </c>
      <c r="J839" s="97">
        <v>42.895831801292005</v>
      </c>
      <c r="K839" s="175">
        <v>30.673333333333328</v>
      </c>
    </row>
    <row r="840" spans="1:11" x14ac:dyDescent="0.2">
      <c r="A840" s="163" t="s">
        <v>1361</v>
      </c>
      <c r="B840" s="163" t="s">
        <v>1359</v>
      </c>
      <c r="C840" s="160" t="s">
        <v>1163</v>
      </c>
      <c r="D840" s="160" t="s">
        <v>171</v>
      </c>
      <c r="E840" s="160" t="s">
        <v>659</v>
      </c>
      <c r="F840" s="162">
        <v>0.47006901000000001</v>
      </c>
      <c r="G840" s="162">
        <v>0.33393448999999997</v>
      </c>
      <c r="H840" s="56">
        <f t="shared" si="26"/>
        <v>0.40766834237457794</v>
      </c>
      <c r="I840" s="96">
        <f t="shared" si="27"/>
        <v>3.1400724869977523E-5</v>
      </c>
      <c r="J840" s="97">
        <v>6.2988358</v>
      </c>
      <c r="K840" s="175">
        <v>17.183523809523809</v>
      </c>
    </row>
    <row r="841" spans="1:11" x14ac:dyDescent="0.2">
      <c r="A841" s="163" t="s">
        <v>2892</v>
      </c>
      <c r="B841" s="163" t="s">
        <v>478</v>
      </c>
      <c r="C841" s="160" t="s">
        <v>2564</v>
      </c>
      <c r="D841" s="160" t="s">
        <v>171</v>
      </c>
      <c r="E841" s="160" t="s">
        <v>659</v>
      </c>
      <c r="F841" s="162">
        <v>0.46966911</v>
      </c>
      <c r="G841" s="162">
        <v>2.6159352400000002</v>
      </c>
      <c r="H841" s="56">
        <f t="shared" si="26"/>
        <v>-0.82045843382575478</v>
      </c>
      <c r="I841" s="96">
        <f t="shared" si="27"/>
        <v>3.137401145214233E-5</v>
      </c>
      <c r="J841" s="97">
        <v>33.047496394500001</v>
      </c>
      <c r="K841" s="175">
        <v>62.830619047619052</v>
      </c>
    </row>
    <row r="842" spans="1:11" x14ac:dyDescent="0.2">
      <c r="A842" s="163" t="s">
        <v>1571</v>
      </c>
      <c r="B842" s="163" t="s">
        <v>1572</v>
      </c>
      <c r="C842" s="160" t="s">
        <v>2565</v>
      </c>
      <c r="D842" s="160" t="s">
        <v>583</v>
      </c>
      <c r="E842" s="160" t="s">
        <v>173</v>
      </c>
      <c r="F842" s="162">
        <v>0.46812653000000004</v>
      </c>
      <c r="G842" s="162">
        <v>2.2525810399999999</v>
      </c>
      <c r="H842" s="56">
        <f t="shared" si="26"/>
        <v>-0.79218215829429162</v>
      </c>
      <c r="I842" s="96">
        <f t="shared" si="27"/>
        <v>3.1270966730751471E-5</v>
      </c>
      <c r="J842" s="97">
        <v>67.998564331348604</v>
      </c>
      <c r="K842" s="175">
        <v>134.05409523809519</v>
      </c>
    </row>
    <row r="843" spans="1:11" x14ac:dyDescent="0.2">
      <c r="A843" s="163" t="s">
        <v>3154</v>
      </c>
      <c r="B843" s="163" t="s">
        <v>1040</v>
      </c>
      <c r="C843" s="160" t="s">
        <v>3212</v>
      </c>
      <c r="D843" s="160" t="s">
        <v>172</v>
      </c>
      <c r="E843" s="160" t="s">
        <v>173</v>
      </c>
      <c r="F843" s="162">
        <v>0.46752327000000005</v>
      </c>
      <c r="G843" s="162">
        <v>1.0873214600000001</v>
      </c>
      <c r="H843" s="56">
        <f t="shared" si="26"/>
        <v>-0.57002295346952869</v>
      </c>
      <c r="I843" s="96">
        <f t="shared" si="27"/>
        <v>3.1230668815164428E-5</v>
      </c>
      <c r="J843" s="97">
        <v>16.202069999999999</v>
      </c>
      <c r="K843" s="175">
        <v>10.349523809523809</v>
      </c>
    </row>
    <row r="844" spans="1:11" x14ac:dyDescent="0.2">
      <c r="A844" s="163" t="s">
        <v>1118</v>
      </c>
      <c r="B844" s="163" t="s">
        <v>1119</v>
      </c>
      <c r="C844" s="160" t="s">
        <v>3216</v>
      </c>
      <c r="D844" s="160" t="s">
        <v>172</v>
      </c>
      <c r="E844" s="160" t="s">
        <v>173</v>
      </c>
      <c r="F844" s="162">
        <v>0.46644633000000002</v>
      </c>
      <c r="G844" s="162">
        <v>0.7587936999999999</v>
      </c>
      <c r="H844" s="56">
        <f t="shared" si="26"/>
        <v>-0.38527912132111786</v>
      </c>
      <c r="I844" s="96">
        <f t="shared" si="27"/>
        <v>3.1158728959691989E-5</v>
      </c>
      <c r="J844" s="97">
        <v>26.273695960000001</v>
      </c>
      <c r="K844" s="175">
        <v>29.20542857142857</v>
      </c>
    </row>
    <row r="845" spans="1:11" x14ac:dyDescent="0.2">
      <c r="A845" s="163" t="s">
        <v>3140</v>
      </c>
      <c r="B845" s="163" t="s">
        <v>89</v>
      </c>
      <c r="C845" s="160" t="s">
        <v>3212</v>
      </c>
      <c r="D845" s="160" t="s">
        <v>172</v>
      </c>
      <c r="E845" s="160" t="s">
        <v>173</v>
      </c>
      <c r="F845" s="162">
        <v>0.46235928000000004</v>
      </c>
      <c r="G845" s="162">
        <v>1.1460666399999999</v>
      </c>
      <c r="H845" s="56">
        <f t="shared" si="26"/>
        <v>-0.59656859046172039</v>
      </c>
      <c r="I845" s="96">
        <f t="shared" si="27"/>
        <v>3.0885713019798735E-5</v>
      </c>
      <c r="J845" s="97">
        <v>64.936112726871002</v>
      </c>
      <c r="K845" s="175">
        <v>22.873428571428569</v>
      </c>
    </row>
    <row r="846" spans="1:11" x14ac:dyDescent="0.2">
      <c r="A846" s="163" t="s">
        <v>1277</v>
      </c>
      <c r="B846" s="163" t="s">
        <v>287</v>
      </c>
      <c r="C846" s="160" t="s">
        <v>3214</v>
      </c>
      <c r="D846" s="160" t="s">
        <v>172</v>
      </c>
      <c r="E846" s="160" t="s">
        <v>173</v>
      </c>
      <c r="F846" s="162">
        <v>0.45832883000000002</v>
      </c>
      <c r="G846" s="162">
        <v>0.70042978</v>
      </c>
      <c r="H846" s="56">
        <f t="shared" si="26"/>
        <v>-0.34564628305781053</v>
      </c>
      <c r="I846" s="96">
        <f t="shared" si="27"/>
        <v>3.0616477973752618E-5</v>
      </c>
      <c r="J846" s="97">
        <v>24.770488690000001</v>
      </c>
      <c r="K846" s="175">
        <v>27.23209523809523</v>
      </c>
    </row>
    <row r="847" spans="1:11" x14ac:dyDescent="0.2">
      <c r="A847" s="163" t="s">
        <v>3081</v>
      </c>
      <c r="B847" s="163" t="s">
        <v>1149</v>
      </c>
      <c r="C847" s="160" t="s">
        <v>3212</v>
      </c>
      <c r="D847" s="160" t="s">
        <v>583</v>
      </c>
      <c r="E847" s="160" t="s">
        <v>659</v>
      </c>
      <c r="F847" s="162">
        <v>0.45648815000000004</v>
      </c>
      <c r="G847" s="162">
        <v>0.37758299000000001</v>
      </c>
      <c r="H847" s="56">
        <f t="shared" si="26"/>
        <v>0.20897435024814026</v>
      </c>
      <c r="I847" s="96">
        <f t="shared" si="27"/>
        <v>3.0493520099431849E-5</v>
      </c>
      <c r="J847" s="97">
        <v>25.288279055853003</v>
      </c>
      <c r="K847" s="175">
        <v>108.7976666666667</v>
      </c>
    </row>
    <row r="848" spans="1:11" x14ac:dyDescent="0.2">
      <c r="A848" s="163" t="s">
        <v>3198</v>
      </c>
      <c r="B848" s="163" t="s">
        <v>2860</v>
      </c>
      <c r="C848" s="160" t="s">
        <v>2563</v>
      </c>
      <c r="D848" s="160" t="s">
        <v>171</v>
      </c>
      <c r="E848" s="160" t="s">
        <v>659</v>
      </c>
      <c r="F848" s="162">
        <v>0.45644346000000002</v>
      </c>
      <c r="G848" s="162">
        <v>0.63321231999999994</v>
      </c>
      <c r="H848" s="56">
        <f t="shared" si="26"/>
        <v>-0.27916206684039235</v>
      </c>
      <c r="I848" s="96">
        <f t="shared" si="27"/>
        <v>3.0490534796498479E-5</v>
      </c>
      <c r="J848" s="97">
        <v>44.351002799999996</v>
      </c>
      <c r="K848" s="175">
        <v>22.159857142857149</v>
      </c>
    </row>
    <row r="849" spans="1:11" x14ac:dyDescent="0.2">
      <c r="A849" s="163" t="s">
        <v>3125</v>
      </c>
      <c r="B849" s="163" t="s">
        <v>1929</v>
      </c>
      <c r="C849" s="160" t="s">
        <v>2564</v>
      </c>
      <c r="D849" s="160" t="s">
        <v>172</v>
      </c>
      <c r="E849" s="160" t="s">
        <v>659</v>
      </c>
      <c r="F849" s="162">
        <v>0.44305719999999998</v>
      </c>
      <c r="G849" s="162">
        <v>0.84261149000000002</v>
      </c>
      <c r="H849" s="56">
        <f t="shared" si="26"/>
        <v>-0.47418566532958151</v>
      </c>
      <c r="I849" s="96">
        <f t="shared" si="27"/>
        <v>2.9596329353561523E-5</v>
      </c>
      <c r="J849" s="97">
        <v>546.59354464</v>
      </c>
      <c r="K849" s="175">
        <v>6.6767619047619053</v>
      </c>
    </row>
    <row r="850" spans="1:11" x14ac:dyDescent="0.2">
      <c r="A850" s="163" t="s">
        <v>1459</v>
      </c>
      <c r="B850" s="163" t="s">
        <v>1460</v>
      </c>
      <c r="C850" s="160" t="s">
        <v>2565</v>
      </c>
      <c r="D850" s="160" t="s">
        <v>583</v>
      </c>
      <c r="E850" s="160" t="s">
        <v>173</v>
      </c>
      <c r="F850" s="162">
        <v>0.44035341</v>
      </c>
      <c r="G850" s="162">
        <v>0.74805127999999999</v>
      </c>
      <c r="H850" s="56">
        <f t="shared" si="26"/>
        <v>-0.41133258939146522</v>
      </c>
      <c r="I850" s="96">
        <f t="shared" si="27"/>
        <v>2.9415715520081633E-5</v>
      </c>
      <c r="J850" s="97">
        <v>54.762345257173699</v>
      </c>
      <c r="K850" s="175">
        <v>61.842714285714287</v>
      </c>
    </row>
    <row r="851" spans="1:11" x14ac:dyDescent="0.2">
      <c r="A851" s="163" t="s">
        <v>1638</v>
      </c>
      <c r="B851" s="163" t="s">
        <v>1624</v>
      </c>
      <c r="C851" s="160" t="s">
        <v>2565</v>
      </c>
      <c r="D851" s="160" t="s">
        <v>172</v>
      </c>
      <c r="E851" s="160" t="s">
        <v>659</v>
      </c>
      <c r="F851" s="162">
        <v>0.43577077000000003</v>
      </c>
      <c r="G851" s="162">
        <v>0.51762034000000001</v>
      </c>
      <c r="H851" s="56">
        <f t="shared" si="26"/>
        <v>-0.15812664935075771</v>
      </c>
      <c r="I851" s="96">
        <f t="shared" si="27"/>
        <v>2.9109594046942715E-5</v>
      </c>
      <c r="J851" s="97">
        <v>13.140978148514099</v>
      </c>
      <c r="K851" s="175">
        <v>21.569904761904759</v>
      </c>
    </row>
    <row r="852" spans="1:11" x14ac:dyDescent="0.2">
      <c r="A852" s="163" t="s">
        <v>2449</v>
      </c>
      <c r="B852" s="163" t="s">
        <v>1396</v>
      </c>
      <c r="C852" s="160" t="s">
        <v>3213</v>
      </c>
      <c r="D852" s="160" t="s">
        <v>172</v>
      </c>
      <c r="E852" s="160" t="s">
        <v>173</v>
      </c>
      <c r="F852" s="162">
        <v>0.43154138000000003</v>
      </c>
      <c r="G852" s="162">
        <v>0.19225038</v>
      </c>
      <c r="H852" s="56">
        <f t="shared" si="26"/>
        <v>1.2446841457478524</v>
      </c>
      <c r="I852" s="96">
        <f t="shared" si="27"/>
        <v>2.8827069760226103E-5</v>
      </c>
      <c r="J852" s="97">
        <v>10.753959980000001</v>
      </c>
      <c r="K852" s="175">
        <v>17.91033333333333</v>
      </c>
    </row>
    <row r="853" spans="1:11" x14ac:dyDescent="0.2">
      <c r="A853" s="163" t="s">
        <v>1257</v>
      </c>
      <c r="B853" s="163" t="s">
        <v>232</v>
      </c>
      <c r="C853" s="160" t="s">
        <v>3215</v>
      </c>
      <c r="D853" s="160" t="s">
        <v>171</v>
      </c>
      <c r="E853" s="160" t="s">
        <v>659</v>
      </c>
      <c r="F853" s="162">
        <v>0.42178228000000001</v>
      </c>
      <c r="G853" s="162">
        <v>0.39945702</v>
      </c>
      <c r="H853" s="56">
        <f t="shared" si="26"/>
        <v>5.5889016545509707E-2</v>
      </c>
      <c r="I853" s="96">
        <f t="shared" si="27"/>
        <v>2.8175159492670712E-5</v>
      </c>
      <c r="J853" s="97">
        <v>3.1864936200000002</v>
      </c>
      <c r="K853" s="175">
        <v>22.20547619047619</v>
      </c>
    </row>
    <row r="854" spans="1:11" x14ac:dyDescent="0.2">
      <c r="A854" s="163" t="s">
        <v>2737</v>
      </c>
      <c r="B854" s="163" t="s">
        <v>2035</v>
      </c>
      <c r="C854" s="160" t="s">
        <v>1973</v>
      </c>
      <c r="D854" s="160" t="s">
        <v>172</v>
      </c>
      <c r="E854" s="160" t="s">
        <v>659</v>
      </c>
      <c r="F854" s="162">
        <v>0.41853653999999996</v>
      </c>
      <c r="G854" s="162">
        <v>7.2109100000000009E-2</v>
      </c>
      <c r="H854" s="56">
        <f t="shared" si="26"/>
        <v>4.8042125057725018</v>
      </c>
      <c r="I854" s="96">
        <f t="shared" si="27"/>
        <v>2.7958343266603218E-5</v>
      </c>
      <c r="J854" s="97">
        <v>95.987137450000006</v>
      </c>
      <c r="K854" s="175">
        <v>20.04604761904762</v>
      </c>
    </row>
    <row r="855" spans="1:11" x14ac:dyDescent="0.2">
      <c r="A855" s="163" t="s">
        <v>1536</v>
      </c>
      <c r="B855" s="163" t="s">
        <v>1537</v>
      </c>
      <c r="C855" s="160" t="s">
        <v>3395</v>
      </c>
      <c r="D855" s="160" t="s">
        <v>172</v>
      </c>
      <c r="E855" s="160" t="s">
        <v>173</v>
      </c>
      <c r="F855" s="162">
        <v>0.41829628000000002</v>
      </c>
      <c r="G855" s="162">
        <v>0.16833965000000001</v>
      </c>
      <c r="H855" s="56">
        <f t="shared" si="26"/>
        <v>1.4848351532155379</v>
      </c>
      <c r="I855" s="96">
        <f t="shared" si="27"/>
        <v>2.7942293839823822E-5</v>
      </c>
      <c r="J855" s="97">
        <v>25.1023322917153</v>
      </c>
      <c r="K855" s="175">
        <v>22.99847619047619</v>
      </c>
    </row>
    <row r="856" spans="1:11" x14ac:dyDescent="0.2">
      <c r="A856" s="163" t="s">
        <v>1777</v>
      </c>
      <c r="B856" s="163" t="s">
        <v>44</v>
      </c>
      <c r="C856" s="160" t="s">
        <v>1780</v>
      </c>
      <c r="D856" s="160" t="s">
        <v>171</v>
      </c>
      <c r="E856" s="160" t="s">
        <v>659</v>
      </c>
      <c r="F856" s="162">
        <v>0.41565245000000001</v>
      </c>
      <c r="G856" s="162">
        <v>0.41980756000000002</v>
      </c>
      <c r="H856" s="56">
        <f t="shared" si="26"/>
        <v>-9.8976540584453376E-3</v>
      </c>
      <c r="I856" s="96">
        <f t="shared" si="27"/>
        <v>2.7765685349013092E-5</v>
      </c>
      <c r="J856" s="97">
        <v>48.178860911999998</v>
      </c>
      <c r="K856" s="175">
        <v>42.198904761904757</v>
      </c>
    </row>
    <row r="857" spans="1:11" x14ac:dyDescent="0.2">
      <c r="A857" s="163" t="s">
        <v>1534</v>
      </c>
      <c r="B857" s="163" t="s">
        <v>1535</v>
      </c>
      <c r="C857" s="160" t="s">
        <v>3395</v>
      </c>
      <c r="D857" s="160" t="s">
        <v>172</v>
      </c>
      <c r="E857" s="160" t="s">
        <v>173</v>
      </c>
      <c r="F857" s="162">
        <v>0.41451840999999995</v>
      </c>
      <c r="G857" s="162">
        <v>0.27099627000000004</v>
      </c>
      <c r="H857" s="56">
        <f t="shared" si="26"/>
        <v>0.52960928207609603</v>
      </c>
      <c r="I857" s="96">
        <f t="shared" si="27"/>
        <v>2.768993119957118E-5</v>
      </c>
      <c r="J857" s="97">
        <v>56.025508030000005</v>
      </c>
      <c r="K857" s="175">
        <v>44.161333333333332</v>
      </c>
    </row>
    <row r="858" spans="1:11" x14ac:dyDescent="0.2">
      <c r="A858" s="163" t="s">
        <v>1542</v>
      </c>
      <c r="B858" s="163" t="s">
        <v>1543</v>
      </c>
      <c r="C858" s="160" t="s">
        <v>3395</v>
      </c>
      <c r="D858" s="160" t="s">
        <v>583</v>
      </c>
      <c r="E858" s="160" t="s">
        <v>173</v>
      </c>
      <c r="F858" s="162">
        <v>0.41330856999999999</v>
      </c>
      <c r="G858" s="162">
        <v>0.58836213000000004</v>
      </c>
      <c r="H858" s="56">
        <f t="shared" si="26"/>
        <v>-0.29752689895252105</v>
      </c>
      <c r="I858" s="96">
        <f t="shared" si="27"/>
        <v>2.7609113591584872E-5</v>
      </c>
      <c r="J858" s="97">
        <v>15.771325431922499</v>
      </c>
      <c r="K858" s="175">
        <v>72.089666666666673</v>
      </c>
    </row>
    <row r="859" spans="1:11" x14ac:dyDescent="0.2">
      <c r="A859" s="163" t="s">
        <v>3168</v>
      </c>
      <c r="B859" s="161" t="s">
        <v>2377</v>
      </c>
      <c r="C859" s="160" t="s">
        <v>3212</v>
      </c>
      <c r="D859" s="160" t="s">
        <v>172</v>
      </c>
      <c r="E859" s="160" t="s">
        <v>173</v>
      </c>
      <c r="F859" s="162">
        <v>0.40772668000000001</v>
      </c>
      <c r="G859" s="162">
        <v>0.93152765000000004</v>
      </c>
      <c r="H859" s="56">
        <f t="shared" si="26"/>
        <v>-0.56230319089293812</v>
      </c>
      <c r="I859" s="96">
        <f t="shared" si="27"/>
        <v>2.7236241973980303E-5</v>
      </c>
      <c r="J859" s="97">
        <v>15.7887861131</v>
      </c>
      <c r="K859" s="175">
        <v>15.679523809523809</v>
      </c>
    </row>
    <row r="860" spans="1:11" x14ac:dyDescent="0.2">
      <c r="A860" s="163" t="s">
        <v>2502</v>
      </c>
      <c r="B860" s="163" t="s">
        <v>648</v>
      </c>
      <c r="C860" s="160" t="s">
        <v>649</v>
      </c>
      <c r="D860" s="160" t="s">
        <v>172</v>
      </c>
      <c r="E860" s="160" t="s">
        <v>659</v>
      </c>
      <c r="F860" s="162">
        <v>0.40483908000000002</v>
      </c>
      <c r="G860" s="162">
        <v>0.41880464000000001</v>
      </c>
      <c r="H860" s="56">
        <f t="shared" si="26"/>
        <v>-3.334623990794372E-2</v>
      </c>
      <c r="I860" s="96">
        <f t="shared" si="27"/>
        <v>2.7043349587531458E-5</v>
      </c>
      <c r="J860" s="97">
        <v>92.415028140000004</v>
      </c>
      <c r="K860" s="175">
        <v>18.164047619047619</v>
      </c>
    </row>
    <row r="861" spans="1:11" x14ac:dyDescent="0.2">
      <c r="A861" s="163" t="s">
        <v>2671</v>
      </c>
      <c r="B861" s="163" t="s">
        <v>2672</v>
      </c>
      <c r="C861" s="160" t="s">
        <v>2839</v>
      </c>
      <c r="D861" s="160" t="s">
        <v>172</v>
      </c>
      <c r="E861" s="160" t="s">
        <v>659</v>
      </c>
      <c r="F861" s="162">
        <v>0.40000579999999997</v>
      </c>
      <c r="G861" s="162">
        <v>0.94225000000000003</v>
      </c>
      <c r="H861" s="56">
        <f t="shared" si="26"/>
        <v>-0.57547805784027606</v>
      </c>
      <c r="I861" s="96">
        <f t="shared" si="27"/>
        <v>2.6720485301073675E-5</v>
      </c>
      <c r="J861" s="97">
        <v>1.6052</v>
      </c>
      <c r="K861" s="175">
        <v>29.514857142857139</v>
      </c>
    </row>
    <row r="862" spans="1:11" x14ac:dyDescent="0.2">
      <c r="A862" s="163" t="s">
        <v>2554</v>
      </c>
      <c r="B862" s="163" t="s">
        <v>1757</v>
      </c>
      <c r="C862" s="160" t="s">
        <v>649</v>
      </c>
      <c r="D862" s="160" t="s">
        <v>172</v>
      </c>
      <c r="E862" s="160" t="s">
        <v>659</v>
      </c>
      <c r="F862" s="162">
        <v>0.39717351000000001</v>
      </c>
      <c r="G862" s="162">
        <v>0.27273269999999999</v>
      </c>
      <c r="H862" s="56">
        <f t="shared" si="26"/>
        <v>0.45627389014958597</v>
      </c>
      <c r="I862" s="96">
        <f t="shared" si="27"/>
        <v>2.6531287636156372E-5</v>
      </c>
      <c r="J862" s="97">
        <v>18.791929100000001</v>
      </c>
      <c r="K862" s="175">
        <v>31.191476190476191</v>
      </c>
    </row>
    <row r="863" spans="1:11" x14ac:dyDescent="0.2">
      <c r="A863" s="163" t="s">
        <v>3076</v>
      </c>
      <c r="B863" s="163" t="s">
        <v>1392</v>
      </c>
      <c r="C863" s="160" t="s">
        <v>3212</v>
      </c>
      <c r="D863" s="160" t="s">
        <v>583</v>
      </c>
      <c r="E863" s="160" t="s">
        <v>659</v>
      </c>
      <c r="F863" s="162">
        <v>0.39569264000000004</v>
      </c>
      <c r="G863" s="162">
        <v>2.7573779599999999</v>
      </c>
      <c r="H863" s="56">
        <f t="shared" si="26"/>
        <v>-0.85649677130225554</v>
      </c>
      <c r="I863" s="96">
        <f t="shared" si="27"/>
        <v>2.6432365157862806E-5</v>
      </c>
      <c r="J863" s="97">
        <v>44.409017810149997</v>
      </c>
      <c r="K863" s="175">
        <v>30.577380952380949</v>
      </c>
    </row>
    <row r="864" spans="1:11" x14ac:dyDescent="0.2">
      <c r="A864" s="163" t="s">
        <v>1054</v>
      </c>
      <c r="B864" s="163" t="s">
        <v>1033</v>
      </c>
      <c r="C864" s="160" t="s">
        <v>2565</v>
      </c>
      <c r="D864" s="160" t="s">
        <v>172</v>
      </c>
      <c r="E864" s="160" t="s">
        <v>659</v>
      </c>
      <c r="F864" s="162">
        <v>0.39358682</v>
      </c>
      <c r="G864" s="162">
        <v>2.1910853299999999</v>
      </c>
      <c r="H864" s="56">
        <f t="shared" si="26"/>
        <v>-0.82036901319584843</v>
      </c>
      <c r="I864" s="96">
        <f t="shared" si="27"/>
        <v>2.6291695866675761E-5</v>
      </c>
      <c r="J864" s="97">
        <v>75.64220826624981</v>
      </c>
      <c r="K864" s="175">
        <v>33.631952380952377</v>
      </c>
    </row>
    <row r="865" spans="1:11" x14ac:dyDescent="0.2">
      <c r="A865" s="163" t="s">
        <v>3262</v>
      </c>
      <c r="B865" s="163" t="s">
        <v>3263</v>
      </c>
      <c r="C865" s="160" t="s">
        <v>2563</v>
      </c>
      <c r="D865" s="160" t="s">
        <v>171</v>
      </c>
      <c r="E865" s="160" t="s">
        <v>659</v>
      </c>
      <c r="F865" s="162">
        <v>0.39336355000000001</v>
      </c>
      <c r="G865" s="162">
        <v>1.66311885</v>
      </c>
      <c r="H865" s="56">
        <f t="shared" si="26"/>
        <v>-0.76347838881147911</v>
      </c>
      <c r="I865" s="96">
        <f t="shared" si="27"/>
        <v>2.6276781376052949E-5</v>
      </c>
      <c r="J865" s="97">
        <v>290.31489920000007</v>
      </c>
      <c r="K865" s="175">
        <v>38.848666666666666</v>
      </c>
    </row>
    <row r="866" spans="1:11" x14ac:dyDescent="0.2">
      <c r="A866" s="163" t="s">
        <v>2550</v>
      </c>
      <c r="B866" s="163" t="s">
        <v>2090</v>
      </c>
      <c r="C866" s="160" t="s">
        <v>3395</v>
      </c>
      <c r="D866" s="160" t="s">
        <v>583</v>
      </c>
      <c r="E866" s="160" t="s">
        <v>173</v>
      </c>
      <c r="F866" s="162">
        <v>0.39324289000000001</v>
      </c>
      <c r="G866" s="162">
        <v>0.36076309000000001</v>
      </c>
      <c r="H866" s="56">
        <f t="shared" si="26"/>
        <v>9.0030828818990383E-2</v>
      </c>
      <c r="I866" s="96">
        <f t="shared" si="27"/>
        <v>2.6268721258533584E-5</v>
      </c>
      <c r="J866" s="97">
        <v>13.6613147315652</v>
      </c>
      <c r="K866" s="175">
        <v>77.19414285714285</v>
      </c>
    </row>
    <row r="867" spans="1:11" x14ac:dyDescent="0.2">
      <c r="A867" s="163" t="s">
        <v>1222</v>
      </c>
      <c r="B867" s="163" t="s">
        <v>1223</v>
      </c>
      <c r="C867" s="160" t="s">
        <v>2565</v>
      </c>
      <c r="D867" s="160" t="s">
        <v>583</v>
      </c>
      <c r="E867" s="160" t="s">
        <v>173</v>
      </c>
      <c r="F867" s="162">
        <v>0.39308249000000001</v>
      </c>
      <c r="G867" s="162">
        <v>0.24319943999999999</v>
      </c>
      <c r="H867" s="56">
        <f t="shared" si="26"/>
        <v>0.61629685495986353</v>
      </c>
      <c r="I867" s="96">
        <f t="shared" si="27"/>
        <v>2.625800649929186E-5</v>
      </c>
      <c r="J867" s="97">
        <v>99.300346611094994</v>
      </c>
      <c r="K867" s="175">
        <v>30.140428571428568</v>
      </c>
    </row>
    <row r="868" spans="1:11" x14ac:dyDescent="0.2">
      <c r="A868" s="163" t="s">
        <v>1302</v>
      </c>
      <c r="B868" s="163" t="s">
        <v>160</v>
      </c>
      <c r="C868" s="160" t="s">
        <v>2563</v>
      </c>
      <c r="D868" s="160" t="s">
        <v>171</v>
      </c>
      <c r="E868" s="160" t="s">
        <v>659</v>
      </c>
      <c r="F868" s="162">
        <v>0.39302935</v>
      </c>
      <c r="G868" s="162">
        <v>0.53329124999999999</v>
      </c>
      <c r="H868" s="56">
        <f t="shared" si="26"/>
        <v>-0.26301181577608856</v>
      </c>
      <c r="I868" s="96">
        <f t="shared" si="27"/>
        <v>2.6254456734291206E-5</v>
      </c>
      <c r="J868" s="97">
        <v>31.68030825</v>
      </c>
      <c r="K868" s="175">
        <v>14.32104761904762</v>
      </c>
    </row>
    <row r="869" spans="1:11" x14ac:dyDescent="0.2">
      <c r="A869" s="163" t="s">
        <v>2577</v>
      </c>
      <c r="B869" s="163" t="s">
        <v>2578</v>
      </c>
      <c r="C869" s="160" t="s">
        <v>2574</v>
      </c>
      <c r="D869" s="160" t="s">
        <v>172</v>
      </c>
      <c r="E869" s="160" t="s">
        <v>173</v>
      </c>
      <c r="F869" s="162">
        <v>0.39289418999999998</v>
      </c>
      <c r="G869" s="162">
        <v>0.56993536</v>
      </c>
      <c r="H869" s="56">
        <f t="shared" si="26"/>
        <v>-0.31063377081920307</v>
      </c>
      <c r="I869" s="96">
        <f t="shared" si="27"/>
        <v>2.6245428013224428E-5</v>
      </c>
      <c r="J869" s="97">
        <v>2.3903916299999999</v>
      </c>
      <c r="K869" s="175">
        <v>50.992095238095239</v>
      </c>
    </row>
    <row r="870" spans="1:11" x14ac:dyDescent="0.2">
      <c r="A870" s="163" t="s">
        <v>2498</v>
      </c>
      <c r="B870" s="163" t="s">
        <v>12</v>
      </c>
      <c r="C870" s="160" t="s">
        <v>609</v>
      </c>
      <c r="D870" s="160" t="s">
        <v>583</v>
      </c>
      <c r="E870" s="160" t="s">
        <v>659</v>
      </c>
      <c r="F870" s="162">
        <v>0.39143522999999997</v>
      </c>
      <c r="G870" s="162">
        <v>0.54493878000000007</v>
      </c>
      <c r="H870" s="56">
        <f t="shared" si="26"/>
        <v>-0.28168953217093506</v>
      </c>
      <c r="I870" s="96">
        <f t="shared" si="27"/>
        <v>2.6147969128291122E-5</v>
      </c>
      <c r="J870" s="97">
        <v>45.379774640000001</v>
      </c>
      <c r="K870" s="175">
        <v>6.8866666666666667</v>
      </c>
    </row>
    <row r="871" spans="1:11" x14ac:dyDescent="0.2">
      <c r="A871" s="163" t="s">
        <v>1281</v>
      </c>
      <c r="B871" s="163" t="s">
        <v>1469</v>
      </c>
      <c r="C871" s="160" t="s">
        <v>2565</v>
      </c>
      <c r="D871" s="160" t="s">
        <v>172</v>
      </c>
      <c r="E871" s="160" t="s">
        <v>659</v>
      </c>
      <c r="F871" s="162">
        <v>0.38707546000000004</v>
      </c>
      <c r="G871" s="162">
        <v>0.15032451999999999</v>
      </c>
      <c r="H871" s="56">
        <f t="shared" si="26"/>
        <v>1.5749322864959092</v>
      </c>
      <c r="I871" s="96">
        <f t="shared" si="27"/>
        <v>2.5856735425677158E-5</v>
      </c>
      <c r="J871" s="97">
        <v>210.48017350000001</v>
      </c>
      <c r="K871" s="175">
        <v>40.592952380952383</v>
      </c>
    </row>
    <row r="872" spans="1:11" x14ac:dyDescent="0.2">
      <c r="A872" s="163" t="s">
        <v>2911</v>
      </c>
      <c r="B872" s="163" t="s">
        <v>421</v>
      </c>
      <c r="C872" s="160" t="s">
        <v>2564</v>
      </c>
      <c r="D872" s="160" t="s">
        <v>171</v>
      </c>
      <c r="E872" s="160" t="s">
        <v>659</v>
      </c>
      <c r="F872" s="162">
        <v>0.38690615</v>
      </c>
      <c r="G872" s="162">
        <v>0.19632596999999999</v>
      </c>
      <c r="H872" s="56">
        <f t="shared" si="26"/>
        <v>0.97073341850800499</v>
      </c>
      <c r="I872" s="96">
        <f t="shared" si="27"/>
        <v>2.5845425476255611E-5</v>
      </c>
      <c r="J872" s="97">
        <v>7.8573590282999994</v>
      </c>
      <c r="K872" s="175">
        <v>15.67538095238095</v>
      </c>
    </row>
    <row r="873" spans="1:11" x14ac:dyDescent="0.2">
      <c r="A873" s="163" t="s">
        <v>2919</v>
      </c>
      <c r="B873" s="163" t="s">
        <v>429</v>
      </c>
      <c r="C873" s="160" t="s">
        <v>2564</v>
      </c>
      <c r="D873" s="160" t="s">
        <v>171</v>
      </c>
      <c r="E873" s="160" t="s">
        <v>173</v>
      </c>
      <c r="F873" s="162">
        <v>0.38677234999999999</v>
      </c>
      <c r="G873" s="162">
        <v>0.57455661000000002</v>
      </c>
      <c r="H873" s="56">
        <f t="shared" si="26"/>
        <v>-0.32683334719619717</v>
      </c>
      <c r="I873" s="96">
        <f t="shared" si="27"/>
        <v>2.5836487603521556E-5</v>
      </c>
      <c r="J873" s="97">
        <v>148.87417837599997</v>
      </c>
      <c r="K873" s="175">
        <v>16.17433333333333</v>
      </c>
    </row>
    <row r="874" spans="1:11" x14ac:dyDescent="0.2">
      <c r="A874" s="163" t="s">
        <v>2172</v>
      </c>
      <c r="B874" s="163" t="s">
        <v>1955</v>
      </c>
      <c r="C874" s="160" t="s">
        <v>609</v>
      </c>
      <c r="D874" s="160" t="s">
        <v>583</v>
      </c>
      <c r="E874" s="160" t="s">
        <v>173</v>
      </c>
      <c r="F874" s="162">
        <v>0.38355609000000002</v>
      </c>
      <c r="G874" s="162">
        <v>0.5260745</v>
      </c>
      <c r="H874" s="56">
        <f t="shared" si="26"/>
        <v>-0.27090917731233877</v>
      </c>
      <c r="I874" s="96">
        <f t="shared" si="27"/>
        <v>2.5621640648666327E-5</v>
      </c>
      <c r="J874" s="97">
        <v>22.130436070000002</v>
      </c>
      <c r="K874" s="175">
        <v>6.4210000000000003</v>
      </c>
    </row>
    <row r="875" spans="1:11" x14ac:dyDescent="0.2">
      <c r="A875" s="163" t="s">
        <v>2824</v>
      </c>
      <c r="B875" s="163" t="s">
        <v>358</v>
      </c>
      <c r="C875" s="160" t="s">
        <v>1163</v>
      </c>
      <c r="D875" s="160" t="s">
        <v>172</v>
      </c>
      <c r="E875" s="160" t="s">
        <v>173</v>
      </c>
      <c r="F875" s="162">
        <v>0.38253897999999997</v>
      </c>
      <c r="G875" s="162">
        <v>0.53967828000000007</v>
      </c>
      <c r="H875" s="56">
        <f t="shared" si="26"/>
        <v>-0.29117217761663494</v>
      </c>
      <c r="I875" s="96">
        <f t="shared" si="27"/>
        <v>2.5553697451831237E-5</v>
      </c>
      <c r="J875" s="97">
        <v>16.86698075</v>
      </c>
      <c r="K875" s="175">
        <v>22.82176190476191</v>
      </c>
    </row>
    <row r="876" spans="1:11" x14ac:dyDescent="0.2">
      <c r="A876" s="163" t="s">
        <v>3151</v>
      </c>
      <c r="B876" s="163" t="s">
        <v>622</v>
      </c>
      <c r="C876" s="160" t="s">
        <v>2564</v>
      </c>
      <c r="D876" s="160" t="s">
        <v>171</v>
      </c>
      <c r="E876" s="160" t="s">
        <v>173</v>
      </c>
      <c r="F876" s="162">
        <v>0.38107565000000004</v>
      </c>
      <c r="G876" s="162">
        <v>0.48227803999999996</v>
      </c>
      <c r="H876" s="56">
        <f t="shared" si="26"/>
        <v>-0.20984241787164915</v>
      </c>
      <c r="I876" s="96">
        <f t="shared" si="27"/>
        <v>2.5455946649828821E-5</v>
      </c>
      <c r="J876" s="97">
        <v>40.297958599499999</v>
      </c>
      <c r="K876" s="175">
        <v>32.781999999999996</v>
      </c>
    </row>
    <row r="877" spans="1:11" x14ac:dyDescent="0.2">
      <c r="A877" s="163" t="s">
        <v>3156</v>
      </c>
      <c r="B877" s="163" t="s">
        <v>2585</v>
      </c>
      <c r="C877" s="160" t="s">
        <v>2564</v>
      </c>
      <c r="D877" s="160" t="s">
        <v>172</v>
      </c>
      <c r="E877" s="160" t="s">
        <v>173</v>
      </c>
      <c r="F877" s="162">
        <v>0.38051276000000001</v>
      </c>
      <c r="G877" s="162">
        <v>0.77549906000000002</v>
      </c>
      <c r="H877" s="56">
        <f t="shared" si="26"/>
        <v>-0.50933175857105484</v>
      </c>
      <c r="I877" s="96">
        <f t="shared" si="27"/>
        <v>2.5418345460118268E-5</v>
      </c>
      <c r="J877" s="97">
        <v>38.707275201000002</v>
      </c>
      <c r="K877" s="175">
        <v>42.803809523809527</v>
      </c>
    </row>
    <row r="878" spans="1:11" x14ac:dyDescent="0.2">
      <c r="A878" s="163" t="s">
        <v>2540</v>
      </c>
      <c r="B878" s="163" t="s">
        <v>1720</v>
      </c>
      <c r="C878" s="160" t="s">
        <v>3395</v>
      </c>
      <c r="D878" s="160" t="s">
        <v>172</v>
      </c>
      <c r="E878" s="160" t="s">
        <v>659</v>
      </c>
      <c r="F878" s="162">
        <v>0.37794059999999996</v>
      </c>
      <c r="G878" s="162">
        <v>0.39067345000000003</v>
      </c>
      <c r="H878" s="56">
        <f t="shared" si="26"/>
        <v>-3.2592053542415234E-2</v>
      </c>
      <c r="I878" s="96">
        <f t="shared" si="27"/>
        <v>2.5246524542841541E-5</v>
      </c>
      <c r="J878" s="97">
        <v>19.909793140000001</v>
      </c>
      <c r="K878" s="175">
        <v>25.373428571428569</v>
      </c>
    </row>
    <row r="879" spans="1:11" x14ac:dyDescent="0.2">
      <c r="A879" s="163" t="s">
        <v>1094</v>
      </c>
      <c r="B879" s="163" t="s">
        <v>225</v>
      </c>
      <c r="C879" s="160" t="s">
        <v>3214</v>
      </c>
      <c r="D879" s="160" t="s">
        <v>172</v>
      </c>
      <c r="E879" s="160" t="s">
        <v>173</v>
      </c>
      <c r="F879" s="162">
        <v>0.37286414000000001</v>
      </c>
      <c r="G879" s="162">
        <v>0.67726288000000001</v>
      </c>
      <c r="H879" s="56">
        <f t="shared" si="26"/>
        <v>-0.44945433891194508</v>
      </c>
      <c r="I879" s="96">
        <f t="shared" si="27"/>
        <v>2.4907415772889987E-5</v>
      </c>
      <c r="J879" s="97">
        <v>36.267157084197258</v>
      </c>
      <c r="K879" s="175">
        <v>12.292380952380951</v>
      </c>
    </row>
    <row r="880" spans="1:11" x14ac:dyDescent="0.2">
      <c r="A880" s="163" t="s">
        <v>2469</v>
      </c>
      <c r="B880" s="163" t="s">
        <v>10</v>
      </c>
      <c r="C880" s="160" t="s">
        <v>609</v>
      </c>
      <c r="D880" s="160" t="s">
        <v>583</v>
      </c>
      <c r="E880" s="160" t="s">
        <v>659</v>
      </c>
      <c r="F880" s="162">
        <v>0.37162884999999996</v>
      </c>
      <c r="G880" s="162">
        <v>2.9402164500000003</v>
      </c>
      <c r="H880" s="56">
        <f t="shared" si="26"/>
        <v>-0.87360493476594214</v>
      </c>
      <c r="I880" s="96">
        <f t="shared" si="27"/>
        <v>2.4824898098677351E-5</v>
      </c>
      <c r="J880" s="97">
        <v>0</v>
      </c>
      <c r="K880" s="175">
        <v>3.33</v>
      </c>
    </row>
    <row r="881" spans="1:11" x14ac:dyDescent="0.2">
      <c r="A881" s="163" t="s">
        <v>2546</v>
      </c>
      <c r="B881" s="163" t="s">
        <v>67</v>
      </c>
      <c r="C881" s="160" t="s">
        <v>3213</v>
      </c>
      <c r="D881" s="160" t="s">
        <v>172</v>
      </c>
      <c r="E881" s="160" t="s">
        <v>173</v>
      </c>
      <c r="F881" s="162">
        <v>0.37120140000000001</v>
      </c>
      <c r="G881" s="162">
        <v>4.8615559999999995E-2</v>
      </c>
      <c r="H881" s="56">
        <f t="shared" si="26"/>
        <v>6.6354442898528792</v>
      </c>
      <c r="I881" s="96">
        <f t="shared" si="27"/>
        <v>2.4796344334102082E-5</v>
      </c>
      <c r="J881" s="97">
        <v>93.879001410000001</v>
      </c>
      <c r="K881" s="175">
        <v>17.698095238095242</v>
      </c>
    </row>
    <row r="882" spans="1:11" x14ac:dyDescent="0.2">
      <c r="A882" s="163" t="s">
        <v>1138</v>
      </c>
      <c r="B882" s="163" t="s">
        <v>1139</v>
      </c>
      <c r="C882" s="160" t="s">
        <v>3216</v>
      </c>
      <c r="D882" s="160" t="s">
        <v>172</v>
      </c>
      <c r="E882" s="160" t="s">
        <v>173</v>
      </c>
      <c r="F882" s="162">
        <v>0.36971182000000002</v>
      </c>
      <c r="G882" s="162">
        <v>7.1386460000000013E-2</v>
      </c>
      <c r="H882" s="56">
        <f t="shared" si="26"/>
        <v>4.1790188223368965</v>
      </c>
      <c r="I882" s="96">
        <f t="shared" si="27"/>
        <v>2.4696840025677621E-5</v>
      </c>
      <c r="J882" s="97">
        <v>5.1390384440000005</v>
      </c>
      <c r="K882" s="175">
        <v>41.454619047619047</v>
      </c>
    </row>
    <row r="883" spans="1:11" x14ac:dyDescent="0.2">
      <c r="A883" s="163" t="s">
        <v>1230</v>
      </c>
      <c r="B883" s="163" t="s">
        <v>184</v>
      </c>
      <c r="C883" s="160" t="s">
        <v>3215</v>
      </c>
      <c r="D883" s="160" t="s">
        <v>171</v>
      </c>
      <c r="E883" s="160" t="s">
        <v>659</v>
      </c>
      <c r="F883" s="162">
        <v>0.36403020000000003</v>
      </c>
      <c r="G883" s="162">
        <v>0.71363739999999998</v>
      </c>
      <c r="H883" s="56">
        <f t="shared" si="26"/>
        <v>-0.48989472805096812</v>
      </c>
      <c r="I883" s="96">
        <f t="shared" si="27"/>
        <v>2.4317306419674191E-5</v>
      </c>
      <c r="J883" s="97">
        <v>4.8681573700000005</v>
      </c>
      <c r="K883" s="175">
        <v>15.156190476190471</v>
      </c>
    </row>
    <row r="884" spans="1:11" x14ac:dyDescent="0.2">
      <c r="A884" s="163" t="s">
        <v>1979</v>
      </c>
      <c r="B884" s="163" t="s">
        <v>221</v>
      </c>
      <c r="C884" s="160" t="s">
        <v>3216</v>
      </c>
      <c r="D884" s="160" t="s">
        <v>172</v>
      </c>
      <c r="E884" s="160" t="s">
        <v>173</v>
      </c>
      <c r="F884" s="162">
        <v>0.36214150000000001</v>
      </c>
      <c r="G884" s="162">
        <v>1.44382352</v>
      </c>
      <c r="H884" s="56">
        <f t="shared" si="26"/>
        <v>-0.7491788331582242</v>
      </c>
      <c r="I884" s="96">
        <f t="shared" si="27"/>
        <v>2.4191140797605365E-5</v>
      </c>
      <c r="J884" s="97">
        <v>69.798035260000006</v>
      </c>
      <c r="K884" s="175">
        <v>9.7732857142857146</v>
      </c>
    </row>
    <row r="885" spans="1:11" x14ac:dyDescent="0.2">
      <c r="A885" s="163" t="s">
        <v>2525</v>
      </c>
      <c r="B885" s="163" t="s">
        <v>1741</v>
      </c>
      <c r="C885" s="160" t="s">
        <v>2565</v>
      </c>
      <c r="D885" s="160" t="s">
        <v>583</v>
      </c>
      <c r="E885" s="160" t="s">
        <v>659</v>
      </c>
      <c r="F885" s="162">
        <v>0.35895818000000002</v>
      </c>
      <c r="G885" s="162">
        <v>0.58201820999999998</v>
      </c>
      <c r="H885" s="56">
        <f t="shared" si="26"/>
        <v>-0.38325266489514132</v>
      </c>
      <c r="I885" s="96">
        <f t="shared" si="27"/>
        <v>2.3978494242808877E-5</v>
      </c>
      <c r="J885" s="97">
        <v>10.9852383512</v>
      </c>
      <c r="K885" s="175">
        <v>31.326333333333331</v>
      </c>
    </row>
    <row r="886" spans="1:11" x14ac:dyDescent="0.2">
      <c r="A886" s="163" t="s">
        <v>2918</v>
      </c>
      <c r="B886" s="163" t="s">
        <v>428</v>
      </c>
      <c r="C886" s="160" t="s">
        <v>2564</v>
      </c>
      <c r="D886" s="160" t="s">
        <v>171</v>
      </c>
      <c r="E886" s="160" t="s">
        <v>659</v>
      </c>
      <c r="F886" s="162">
        <v>0.35863961999999999</v>
      </c>
      <c r="G886" s="162">
        <v>0.22203771</v>
      </c>
      <c r="H886" s="56">
        <f t="shared" si="26"/>
        <v>0.61521941475616915</v>
      </c>
      <c r="I886" s="96">
        <f t="shared" si="27"/>
        <v>2.3957214356873446E-5</v>
      </c>
      <c r="J886" s="97">
        <v>32.264476282499999</v>
      </c>
      <c r="K886" s="175">
        <v>12.927571428571429</v>
      </c>
    </row>
    <row r="887" spans="1:11" x14ac:dyDescent="0.2">
      <c r="A887" s="163" t="s">
        <v>2813</v>
      </c>
      <c r="B887" s="163" t="s">
        <v>335</v>
      </c>
      <c r="C887" s="160" t="s">
        <v>1163</v>
      </c>
      <c r="D887" s="160" t="s">
        <v>172</v>
      </c>
      <c r="E887" s="160" t="s">
        <v>659</v>
      </c>
      <c r="F887" s="162">
        <v>0.35648044000000001</v>
      </c>
      <c r="G887" s="162">
        <v>1.2488191899999999</v>
      </c>
      <c r="H887" s="56">
        <f t="shared" si="26"/>
        <v>-0.71454599444456002</v>
      </c>
      <c r="I887" s="96">
        <f t="shared" si="27"/>
        <v>2.3812980604631924E-5</v>
      </c>
      <c r="J887" s="97">
        <v>17.40694289</v>
      </c>
      <c r="K887" s="175">
        <v>16.99280952380953</v>
      </c>
    </row>
    <row r="888" spans="1:11" x14ac:dyDescent="0.2">
      <c r="A888" s="163" t="s">
        <v>3278</v>
      </c>
      <c r="B888" s="163" t="s">
        <v>3279</v>
      </c>
      <c r="C888" s="160" t="s">
        <v>3213</v>
      </c>
      <c r="D888" s="160" t="s">
        <v>172</v>
      </c>
      <c r="E888" s="160" t="s">
        <v>659</v>
      </c>
      <c r="F888" s="162">
        <v>0.3516397</v>
      </c>
      <c r="G888" s="162">
        <v>0.37443509999999997</v>
      </c>
      <c r="H888" s="56">
        <f t="shared" si="26"/>
        <v>-6.0879442124950223E-2</v>
      </c>
      <c r="I888" s="96">
        <f t="shared" si="27"/>
        <v>2.3489617988349061E-5</v>
      </c>
      <c r="J888" s="97">
        <v>23.036388049999999</v>
      </c>
      <c r="K888" s="175">
        <v>36.163285714285713</v>
      </c>
    </row>
    <row r="889" spans="1:11" x14ac:dyDescent="0.2">
      <c r="A889" s="163" t="s">
        <v>2618</v>
      </c>
      <c r="B889" s="163" t="s">
        <v>2619</v>
      </c>
      <c r="C889" s="160" t="s">
        <v>2574</v>
      </c>
      <c r="D889" s="160" t="s">
        <v>172</v>
      </c>
      <c r="E889" s="160" t="s">
        <v>659</v>
      </c>
      <c r="F889" s="162">
        <v>0.35035545000000001</v>
      </c>
      <c r="G889" s="162">
        <v>0.40522253000000003</v>
      </c>
      <c r="H889" s="56">
        <f t="shared" si="26"/>
        <v>-0.13539987522411456</v>
      </c>
      <c r="I889" s="96">
        <f t="shared" si="27"/>
        <v>2.3403829774158407E-5</v>
      </c>
      <c r="J889" s="97">
        <v>4.2720225937308998</v>
      </c>
      <c r="K889" s="175">
        <v>27.770571428571429</v>
      </c>
    </row>
    <row r="890" spans="1:11" x14ac:dyDescent="0.2">
      <c r="A890" s="163" t="s">
        <v>1172</v>
      </c>
      <c r="B890" s="163" t="s">
        <v>457</v>
      </c>
      <c r="C890" s="160" t="s">
        <v>1163</v>
      </c>
      <c r="D890" s="160" t="s">
        <v>171</v>
      </c>
      <c r="E890" s="160" t="s">
        <v>659</v>
      </c>
      <c r="F890" s="162">
        <v>0.34646179999999999</v>
      </c>
      <c r="G890" s="162">
        <v>0.66289001999999997</v>
      </c>
      <c r="H890" s="56">
        <f t="shared" si="26"/>
        <v>-0.47734648350868214</v>
      </c>
      <c r="I890" s="96">
        <f t="shared" si="27"/>
        <v>2.3143733001580296E-5</v>
      </c>
      <c r="J890" s="97">
        <v>15.38314978</v>
      </c>
      <c r="K890" s="175">
        <v>43.072761904761897</v>
      </c>
    </row>
    <row r="891" spans="1:11" x14ac:dyDescent="0.2">
      <c r="A891" s="163" t="s">
        <v>1475</v>
      </c>
      <c r="B891" s="163" t="s">
        <v>1476</v>
      </c>
      <c r="C891" s="160" t="s">
        <v>3215</v>
      </c>
      <c r="D891" s="160" t="s">
        <v>172</v>
      </c>
      <c r="E891" s="160" t="s">
        <v>173</v>
      </c>
      <c r="F891" s="162">
        <v>0.34510600000000002</v>
      </c>
      <c r="G891" s="162">
        <v>0.30684944000000003</v>
      </c>
      <c r="H891" s="56">
        <f t="shared" si="26"/>
        <v>0.12467534566789484</v>
      </c>
      <c r="I891" s="96">
        <f t="shared" si="27"/>
        <v>2.3053165229884998E-5</v>
      </c>
      <c r="J891" s="97">
        <v>97.944527590000007</v>
      </c>
      <c r="K891" s="175">
        <v>23.64590476190476</v>
      </c>
    </row>
    <row r="892" spans="1:11" x14ac:dyDescent="0.2">
      <c r="A892" s="163" t="s">
        <v>2099</v>
      </c>
      <c r="B892" s="163" t="s">
        <v>2104</v>
      </c>
      <c r="C892" s="160" t="s">
        <v>609</v>
      </c>
      <c r="D892" s="160" t="s">
        <v>172</v>
      </c>
      <c r="E892" s="160" t="s">
        <v>659</v>
      </c>
      <c r="F892" s="162">
        <v>0.34345904999999999</v>
      </c>
      <c r="G892" s="162">
        <v>3.9228249999999999E-2</v>
      </c>
      <c r="H892" s="56">
        <f t="shared" si="26"/>
        <v>7.7554007634804005</v>
      </c>
      <c r="I892" s="96">
        <f t="shared" si="27"/>
        <v>2.2943148566960099E-5</v>
      </c>
      <c r="J892" s="97">
        <v>367.683497027572</v>
      </c>
      <c r="K892" s="175">
        <v>23.422999999999998</v>
      </c>
    </row>
    <row r="893" spans="1:11" x14ac:dyDescent="0.2">
      <c r="A893" s="163" t="s">
        <v>3134</v>
      </c>
      <c r="B893" s="163" t="s">
        <v>101</v>
      </c>
      <c r="C893" s="160" t="s">
        <v>3212</v>
      </c>
      <c r="D893" s="160" t="s">
        <v>583</v>
      </c>
      <c r="E893" s="160" t="s">
        <v>659</v>
      </c>
      <c r="F893" s="162">
        <v>0.34309323999999997</v>
      </c>
      <c r="G893" s="162">
        <v>5.5498438399999994</v>
      </c>
      <c r="H893" s="56">
        <f t="shared" si="26"/>
        <v>-0.93817965876315546</v>
      </c>
      <c r="I893" s="96">
        <f t="shared" si="27"/>
        <v>2.2918712369464998E-5</v>
      </c>
      <c r="J893" s="97">
        <v>23.790186976399998</v>
      </c>
      <c r="K893" s="175">
        <v>27.86361904761905</v>
      </c>
    </row>
    <row r="894" spans="1:11" x14ac:dyDescent="0.2">
      <c r="A894" s="163" t="s">
        <v>2373</v>
      </c>
      <c r="B894" s="161" t="s">
        <v>2380</v>
      </c>
      <c r="C894" s="160" t="s">
        <v>609</v>
      </c>
      <c r="D894" s="160" t="s">
        <v>583</v>
      </c>
      <c r="E894" s="160" t="s">
        <v>173</v>
      </c>
      <c r="F894" s="162">
        <v>0.34216728000000002</v>
      </c>
      <c r="G894" s="162">
        <v>0.56672489000000004</v>
      </c>
      <c r="H894" s="56">
        <f t="shared" si="26"/>
        <v>-0.39623742306430199</v>
      </c>
      <c r="I894" s="96">
        <f t="shared" si="27"/>
        <v>2.2856858014929687E-5</v>
      </c>
      <c r="J894" s="97">
        <v>4.6746898699999999</v>
      </c>
      <c r="K894" s="175">
        <v>20.150619047619049</v>
      </c>
    </row>
    <row r="895" spans="1:11" x14ac:dyDescent="0.2">
      <c r="A895" s="163" t="s">
        <v>3073</v>
      </c>
      <c r="B895" s="163" t="s">
        <v>1801</v>
      </c>
      <c r="C895" s="160" t="s">
        <v>3212</v>
      </c>
      <c r="D895" s="160" t="s">
        <v>172</v>
      </c>
      <c r="E895" s="160" t="s">
        <v>173</v>
      </c>
      <c r="F895" s="162">
        <v>0.33986545000000001</v>
      </c>
      <c r="G895" s="162">
        <v>0.47660735999999998</v>
      </c>
      <c r="H895" s="56">
        <f t="shared" si="26"/>
        <v>-0.28690683668838013</v>
      </c>
      <c r="I895" s="96">
        <f t="shared" si="27"/>
        <v>2.2703095207788965E-5</v>
      </c>
      <c r="J895" s="97">
        <v>7.1226131981399998</v>
      </c>
      <c r="K895" s="175">
        <v>82.205333333333328</v>
      </c>
    </row>
    <row r="896" spans="1:11" x14ac:dyDescent="0.2">
      <c r="A896" s="163" t="s">
        <v>1633</v>
      </c>
      <c r="B896" s="163" t="s">
        <v>1619</v>
      </c>
      <c r="C896" s="160" t="s">
        <v>2565</v>
      </c>
      <c r="D896" s="160" t="s">
        <v>172</v>
      </c>
      <c r="E896" s="160" t="s">
        <v>659</v>
      </c>
      <c r="F896" s="162">
        <v>0.33897093</v>
      </c>
      <c r="G896" s="162">
        <v>1.8929801000000002</v>
      </c>
      <c r="H896" s="56">
        <f t="shared" si="26"/>
        <v>-0.82093265005796945</v>
      </c>
      <c r="I896" s="96">
        <f t="shared" si="27"/>
        <v>2.2643341052945417E-5</v>
      </c>
      <c r="J896" s="97">
        <v>10.0225152755668</v>
      </c>
      <c r="K896" s="175">
        <v>22.19323809523809</v>
      </c>
    </row>
    <row r="897" spans="1:11" x14ac:dyDescent="0.2">
      <c r="A897" s="163" t="s">
        <v>2529</v>
      </c>
      <c r="B897" s="163" t="s">
        <v>1752</v>
      </c>
      <c r="C897" s="160" t="s">
        <v>3213</v>
      </c>
      <c r="D897" s="160" t="s">
        <v>172</v>
      </c>
      <c r="E897" s="160" t="s">
        <v>659</v>
      </c>
      <c r="F897" s="162">
        <v>0.33894842999999997</v>
      </c>
      <c r="G897" s="162">
        <v>0.43387520000000002</v>
      </c>
      <c r="H897" s="56">
        <f t="shared" si="26"/>
        <v>-0.21878819070553013</v>
      </c>
      <c r="I897" s="96">
        <f t="shared" si="27"/>
        <v>2.2641838047440809E-5</v>
      </c>
      <c r="J897" s="97">
        <v>7.3328869636400995</v>
      </c>
      <c r="K897" s="175">
        <v>58.82800000000001</v>
      </c>
    </row>
    <row r="898" spans="1:11" x14ac:dyDescent="0.2">
      <c r="A898" s="163" t="s">
        <v>2934</v>
      </c>
      <c r="B898" s="163" t="s">
        <v>1786</v>
      </c>
      <c r="C898" s="160" t="s">
        <v>2565</v>
      </c>
      <c r="D898" s="160" t="s">
        <v>583</v>
      </c>
      <c r="E898" s="160" t="s">
        <v>173</v>
      </c>
      <c r="F898" s="162">
        <v>0.33863253000000004</v>
      </c>
      <c r="G898" s="162">
        <v>0.25712070999999997</v>
      </c>
      <c r="H898" s="56">
        <f t="shared" si="26"/>
        <v>0.31701771514243271</v>
      </c>
      <c r="I898" s="96">
        <f t="shared" si="27"/>
        <v>2.2620735850156152E-5</v>
      </c>
      <c r="J898" s="97">
        <v>7.1370284599999998</v>
      </c>
      <c r="K898" s="175">
        <v>55.842952380952383</v>
      </c>
    </row>
    <row r="899" spans="1:11" x14ac:dyDescent="0.2">
      <c r="A899" s="163" t="s">
        <v>1169</v>
      </c>
      <c r="B899" s="163" t="s">
        <v>456</v>
      </c>
      <c r="C899" s="160" t="s">
        <v>1163</v>
      </c>
      <c r="D899" s="160" t="s">
        <v>172</v>
      </c>
      <c r="E899" s="160" t="s">
        <v>173</v>
      </c>
      <c r="F899" s="162">
        <v>0.33687349</v>
      </c>
      <c r="G899" s="162">
        <v>0.59713969999999994</v>
      </c>
      <c r="H899" s="56">
        <f t="shared" si="26"/>
        <v>-0.43585480918451736</v>
      </c>
      <c r="I899" s="96">
        <f t="shared" si="27"/>
        <v>2.2503231547808533E-5</v>
      </c>
      <c r="J899" s="97">
        <v>35.012131079999996</v>
      </c>
      <c r="K899" s="175">
        <v>10.89895238095238</v>
      </c>
    </row>
    <row r="900" spans="1:11" x14ac:dyDescent="0.2">
      <c r="A900" s="163" t="s">
        <v>3171</v>
      </c>
      <c r="B900" s="163" t="s">
        <v>1930</v>
      </c>
      <c r="C900" s="160" t="s">
        <v>2564</v>
      </c>
      <c r="D900" s="160" t="s">
        <v>172</v>
      </c>
      <c r="E900" s="160" t="s">
        <v>659</v>
      </c>
      <c r="F900" s="162">
        <v>0.33308196999999995</v>
      </c>
      <c r="G900" s="162">
        <v>0.61816735999999994</v>
      </c>
      <c r="H900" s="56">
        <f t="shared" si="26"/>
        <v>-0.4611783287943253</v>
      </c>
      <c r="I900" s="96">
        <f t="shared" si="27"/>
        <v>2.2249957084216431E-5</v>
      </c>
      <c r="J900" s="97">
        <v>247.64964731999999</v>
      </c>
      <c r="K900" s="175">
        <v>8.4331428571428582</v>
      </c>
    </row>
    <row r="901" spans="1:11" x14ac:dyDescent="0.2">
      <c r="A901" s="163" t="s">
        <v>2522</v>
      </c>
      <c r="B901" s="163" t="s">
        <v>1725</v>
      </c>
      <c r="C901" s="160" t="s">
        <v>2563</v>
      </c>
      <c r="D901" s="160" t="s">
        <v>171</v>
      </c>
      <c r="E901" s="160" t="s">
        <v>659</v>
      </c>
      <c r="F901" s="162">
        <v>0.33207702</v>
      </c>
      <c r="G901" s="162">
        <v>0.42839706</v>
      </c>
      <c r="H901" s="56">
        <f t="shared" si="26"/>
        <v>-0.22483823768538469</v>
      </c>
      <c r="I901" s="96">
        <f t="shared" si="27"/>
        <v>2.2182826178356287E-5</v>
      </c>
      <c r="J901" s="97">
        <v>80.592133439999998</v>
      </c>
      <c r="K901" s="175">
        <v>16.870952380952382</v>
      </c>
    </row>
    <row r="902" spans="1:11" x14ac:dyDescent="0.2">
      <c r="A902" s="163" t="s">
        <v>2761</v>
      </c>
      <c r="B902" s="163" t="s">
        <v>216</v>
      </c>
      <c r="C902" s="160" t="s">
        <v>1163</v>
      </c>
      <c r="D902" s="160" t="s">
        <v>171</v>
      </c>
      <c r="E902" s="160" t="s">
        <v>659</v>
      </c>
      <c r="F902" s="162">
        <v>0.32824825000000002</v>
      </c>
      <c r="G902" s="162">
        <v>0.46168038</v>
      </c>
      <c r="H902" s="56">
        <f t="shared" si="26"/>
        <v>-0.28901407939406043</v>
      </c>
      <c r="I902" s="96">
        <f t="shared" si="27"/>
        <v>2.1927063405651012E-5</v>
      </c>
      <c r="J902" s="97">
        <v>3.52434811</v>
      </c>
      <c r="K902" s="175">
        <v>6.1079523809523808</v>
      </c>
    </row>
    <row r="903" spans="1:11" x14ac:dyDescent="0.2">
      <c r="A903" s="163" t="s">
        <v>2545</v>
      </c>
      <c r="B903" s="163" t="s">
        <v>1327</v>
      </c>
      <c r="C903" s="160" t="s">
        <v>3215</v>
      </c>
      <c r="D903" s="160" t="s">
        <v>171</v>
      </c>
      <c r="E903" s="160" t="s">
        <v>659</v>
      </c>
      <c r="F903" s="162">
        <v>0.32740594000000001</v>
      </c>
      <c r="G903" s="162">
        <v>0.23222720000000002</v>
      </c>
      <c r="H903" s="56">
        <f t="shared" ref="H903:H966" si="28">IF(ISERROR(F903/G903-1),"",IF((F903/G903-1)&gt;10000%,"",F903/G903-1))</f>
        <v>0.40985181753041844</v>
      </c>
      <c r="I903" s="96">
        <f t="shared" ref="I903:I966" si="29">F903/$F$1244</f>
        <v>2.1870796891580598E-5</v>
      </c>
      <c r="J903" s="97">
        <v>505.52376338601277</v>
      </c>
      <c r="K903" s="175">
        <v>20.731619047619049</v>
      </c>
    </row>
    <row r="904" spans="1:11" x14ac:dyDescent="0.2">
      <c r="A904" s="163" t="s">
        <v>3138</v>
      </c>
      <c r="B904" s="163" t="s">
        <v>1932</v>
      </c>
      <c r="C904" s="160" t="s">
        <v>2564</v>
      </c>
      <c r="D904" s="160" t="s">
        <v>172</v>
      </c>
      <c r="E904" s="160" t="s">
        <v>659</v>
      </c>
      <c r="F904" s="162">
        <v>0.32624649999999999</v>
      </c>
      <c r="G904" s="162">
        <v>0.54728103000000006</v>
      </c>
      <c r="H904" s="56">
        <f t="shared" si="28"/>
        <v>-0.40387756542557307</v>
      </c>
      <c r="I904" s="96">
        <f t="shared" si="29"/>
        <v>2.1793346015924602E-5</v>
      </c>
      <c r="J904" s="97">
        <v>188.91508261199999</v>
      </c>
      <c r="K904" s="175">
        <v>8.6323809523809523</v>
      </c>
    </row>
    <row r="905" spans="1:11" x14ac:dyDescent="0.2">
      <c r="A905" s="163" t="s">
        <v>2706</v>
      </c>
      <c r="B905" s="163" t="s">
        <v>2707</v>
      </c>
      <c r="C905" s="160" t="s">
        <v>1973</v>
      </c>
      <c r="D905" s="160" t="s">
        <v>171</v>
      </c>
      <c r="E905" s="160" t="s">
        <v>173</v>
      </c>
      <c r="F905" s="162">
        <v>0.32174747999999997</v>
      </c>
      <c r="G905" s="162">
        <v>0.4908998</v>
      </c>
      <c r="H905" s="56">
        <f t="shared" si="28"/>
        <v>-0.34457606216176906</v>
      </c>
      <c r="I905" s="96">
        <f t="shared" si="29"/>
        <v>2.149281037924324E-5</v>
      </c>
      <c r="J905" s="97">
        <v>21.533714839999998</v>
      </c>
      <c r="K905" s="175">
        <v>47.183142857142848</v>
      </c>
    </row>
    <row r="906" spans="1:11" x14ac:dyDescent="0.2">
      <c r="A906" s="163" t="s">
        <v>3122</v>
      </c>
      <c r="B906" s="163" t="s">
        <v>110</v>
      </c>
      <c r="C906" s="160" t="s">
        <v>3212</v>
      </c>
      <c r="D906" s="160" t="s">
        <v>171</v>
      </c>
      <c r="E906" s="160" t="s">
        <v>659</v>
      </c>
      <c r="F906" s="162">
        <v>0.32126223999999998</v>
      </c>
      <c r="G906" s="162">
        <v>1.2845051200000002</v>
      </c>
      <c r="H906" s="56">
        <f t="shared" si="28"/>
        <v>-0.74989415378897051</v>
      </c>
      <c r="I906" s="96">
        <f t="shared" si="29"/>
        <v>2.1460396228529694E-5</v>
      </c>
      <c r="J906" s="97">
        <v>26.629898971999999</v>
      </c>
      <c r="K906" s="175">
        <v>35.867619047619051</v>
      </c>
    </row>
    <row r="907" spans="1:11" x14ac:dyDescent="0.2">
      <c r="A907" s="163" t="s">
        <v>1591</v>
      </c>
      <c r="B907" s="163" t="s">
        <v>1595</v>
      </c>
      <c r="C907" s="160" t="s">
        <v>3215</v>
      </c>
      <c r="D907" s="160" t="s">
        <v>172</v>
      </c>
      <c r="E907" s="160" t="s">
        <v>173</v>
      </c>
      <c r="F907" s="162">
        <v>0.31836437000000001</v>
      </c>
      <c r="G907" s="162">
        <v>0.34704906000000002</v>
      </c>
      <c r="H907" s="56">
        <f t="shared" si="28"/>
        <v>-8.2653126909492336E-2</v>
      </c>
      <c r="I907" s="96">
        <f t="shared" si="29"/>
        <v>2.1266817803568303E-5</v>
      </c>
      <c r="J907" s="97">
        <v>3.3120220799999998</v>
      </c>
      <c r="K907" s="175">
        <v>78.293095238095219</v>
      </c>
    </row>
    <row r="908" spans="1:11" x14ac:dyDescent="0.2">
      <c r="A908" s="163" t="s">
        <v>2543</v>
      </c>
      <c r="B908" s="163" t="s">
        <v>1102</v>
      </c>
      <c r="C908" s="160" t="s">
        <v>3213</v>
      </c>
      <c r="D908" s="160" t="s">
        <v>172</v>
      </c>
      <c r="E908" s="160" t="s">
        <v>173</v>
      </c>
      <c r="F908" s="162">
        <v>0.31651007000000003</v>
      </c>
      <c r="G908" s="162">
        <v>2.1395000000000001E-2</v>
      </c>
      <c r="H908" s="56">
        <f t="shared" si="28"/>
        <v>13.793646646412714</v>
      </c>
      <c r="I908" s="96">
        <f t="shared" si="29"/>
        <v>2.1142950109915411E-5</v>
      </c>
      <c r="J908" s="97">
        <v>215.11554292</v>
      </c>
      <c r="K908" s="175">
        <v>53.5502380952381</v>
      </c>
    </row>
    <row r="909" spans="1:11" x14ac:dyDescent="0.2">
      <c r="A909" s="163" t="s">
        <v>2735</v>
      </c>
      <c r="B909" s="163" t="s">
        <v>2093</v>
      </c>
      <c r="C909" s="160" t="s">
        <v>1973</v>
      </c>
      <c r="D909" s="160" t="s">
        <v>171</v>
      </c>
      <c r="E909" s="160" t="s">
        <v>659</v>
      </c>
      <c r="F909" s="162">
        <v>0.31456511999999998</v>
      </c>
      <c r="G909" s="162">
        <v>1.71205454</v>
      </c>
      <c r="H909" s="56">
        <f t="shared" si="28"/>
        <v>-0.81626454493675182</v>
      </c>
      <c r="I909" s="96">
        <f t="shared" si="29"/>
        <v>2.1013026974085065E-5</v>
      </c>
      <c r="J909" s="97">
        <v>69.749736304587984</v>
      </c>
      <c r="K909" s="175">
        <v>31.77176190476191</v>
      </c>
    </row>
    <row r="910" spans="1:11" x14ac:dyDescent="0.2">
      <c r="A910" s="163" t="s">
        <v>3190</v>
      </c>
      <c r="B910" s="163" t="s">
        <v>949</v>
      </c>
      <c r="C910" s="160" t="s">
        <v>2564</v>
      </c>
      <c r="D910" s="160" t="s">
        <v>172</v>
      </c>
      <c r="E910" s="160" t="s">
        <v>659</v>
      </c>
      <c r="F910" s="162">
        <v>0.30695090000000003</v>
      </c>
      <c r="G910" s="162">
        <v>0.57909071999999995</v>
      </c>
      <c r="H910" s="56">
        <f t="shared" si="28"/>
        <v>-0.46994332770519953</v>
      </c>
      <c r="I910" s="96">
        <f t="shared" si="29"/>
        <v>2.0504395215272718E-5</v>
      </c>
      <c r="J910" s="97">
        <v>126.3818406</v>
      </c>
      <c r="K910" s="175">
        <v>7.1005238095238088</v>
      </c>
    </row>
    <row r="911" spans="1:11" x14ac:dyDescent="0.2">
      <c r="A911" s="163" t="s">
        <v>1974</v>
      </c>
      <c r="B911" s="163" t="s">
        <v>735</v>
      </c>
      <c r="C911" s="160" t="s">
        <v>3215</v>
      </c>
      <c r="D911" s="160" t="s">
        <v>171</v>
      </c>
      <c r="E911" s="160" t="s">
        <v>659</v>
      </c>
      <c r="F911" s="162">
        <v>0.30378940000000004</v>
      </c>
      <c r="G911" s="162">
        <v>0.38234459000000004</v>
      </c>
      <c r="H911" s="56">
        <f t="shared" si="28"/>
        <v>-0.20545652287116178</v>
      </c>
      <c r="I911" s="96">
        <f t="shared" si="29"/>
        <v>2.0293206241814476E-5</v>
      </c>
      <c r="J911" s="97">
        <v>623.00264686648563</v>
      </c>
      <c r="K911" s="175">
        <v>28.105142857142859</v>
      </c>
    </row>
    <row r="912" spans="1:11" x14ac:dyDescent="0.2">
      <c r="A912" s="163" t="s">
        <v>2855</v>
      </c>
      <c r="B912" s="163" t="s">
        <v>2856</v>
      </c>
      <c r="C912" s="160" t="s">
        <v>2564</v>
      </c>
      <c r="D912" s="160" t="s">
        <v>172</v>
      </c>
      <c r="E912" s="160" t="s">
        <v>659</v>
      </c>
      <c r="F912" s="162">
        <v>0.3033613</v>
      </c>
      <c r="G912" s="162">
        <v>0.73838093999999999</v>
      </c>
      <c r="H912" s="56">
        <f t="shared" si="28"/>
        <v>-0.58915339824454294</v>
      </c>
      <c r="I912" s="96">
        <f t="shared" si="29"/>
        <v>2.0264609057080175E-5</v>
      </c>
      <c r="J912" s="97">
        <v>0.98824000000000001</v>
      </c>
      <c r="K912" s="175">
        <v>71.943619047619052</v>
      </c>
    </row>
    <row r="913" spans="1:11" x14ac:dyDescent="0.2">
      <c r="A913" s="163" t="s">
        <v>2759</v>
      </c>
      <c r="B913" s="163" t="s">
        <v>1688</v>
      </c>
      <c r="C913" s="160" t="s">
        <v>1163</v>
      </c>
      <c r="D913" s="160" t="s">
        <v>171</v>
      </c>
      <c r="E913" s="160" t="s">
        <v>659</v>
      </c>
      <c r="F913" s="162">
        <v>0.30284007000000002</v>
      </c>
      <c r="G913" s="162">
        <v>0.27359534000000002</v>
      </c>
      <c r="H913" s="56">
        <f t="shared" si="28"/>
        <v>0.10689045361664418</v>
      </c>
      <c r="I913" s="96">
        <f t="shared" si="29"/>
        <v>2.0229790765561707E-5</v>
      </c>
      <c r="J913" s="97">
        <v>6.3120760499999999</v>
      </c>
      <c r="K913" s="175">
        <v>35.05985714285714</v>
      </c>
    </row>
    <row r="914" spans="1:11" x14ac:dyDescent="0.2">
      <c r="A914" s="163" t="s">
        <v>1532</v>
      </c>
      <c r="B914" s="163" t="s">
        <v>1533</v>
      </c>
      <c r="C914" s="160" t="s">
        <v>3395</v>
      </c>
      <c r="D914" s="160" t="s">
        <v>172</v>
      </c>
      <c r="E914" s="160" t="s">
        <v>173</v>
      </c>
      <c r="F914" s="162">
        <v>0.30283678999999997</v>
      </c>
      <c r="G914" s="162">
        <v>0.36209363999999999</v>
      </c>
      <c r="H914" s="56">
        <f t="shared" si="28"/>
        <v>-0.16365062363426219</v>
      </c>
      <c r="I914" s="96">
        <f t="shared" si="29"/>
        <v>2.0229571660759256E-5</v>
      </c>
      <c r="J914" s="97">
        <v>47.119353740000001</v>
      </c>
      <c r="K914" s="175">
        <v>31.93538095238095</v>
      </c>
    </row>
    <row r="915" spans="1:11" x14ac:dyDescent="0.2">
      <c r="A915" s="163" t="s">
        <v>2188</v>
      </c>
      <c r="B915" s="163" t="s">
        <v>1886</v>
      </c>
      <c r="C915" s="160" t="s">
        <v>609</v>
      </c>
      <c r="D915" s="160" t="s">
        <v>583</v>
      </c>
      <c r="E915" s="160" t="s">
        <v>173</v>
      </c>
      <c r="F915" s="162">
        <v>0.30197734000000004</v>
      </c>
      <c r="G915" s="162">
        <v>1.7614758100000001</v>
      </c>
      <c r="H915" s="56">
        <f t="shared" si="28"/>
        <v>-0.82856571842448412</v>
      </c>
      <c r="I915" s="96">
        <f t="shared" si="29"/>
        <v>2.0172160190495559E-5</v>
      </c>
      <c r="J915" s="97">
        <v>0</v>
      </c>
      <c r="K915" s="175">
        <v>40.820666666666668</v>
      </c>
    </row>
    <row r="916" spans="1:11" x14ac:dyDescent="0.2">
      <c r="A916" s="163" t="s">
        <v>2442</v>
      </c>
      <c r="B916" s="163" t="s">
        <v>1616</v>
      </c>
      <c r="C916" s="160" t="s">
        <v>609</v>
      </c>
      <c r="D916" s="160" t="s">
        <v>172</v>
      </c>
      <c r="E916" s="160" t="s">
        <v>659</v>
      </c>
      <c r="F916" s="162">
        <v>0.29970336999999997</v>
      </c>
      <c r="G916" s="162">
        <v>1.9332023500000002</v>
      </c>
      <c r="H916" s="56">
        <f t="shared" si="28"/>
        <v>-0.84497051226944764</v>
      </c>
      <c r="I916" s="96">
        <f t="shared" si="29"/>
        <v>2.0020258438170757E-5</v>
      </c>
      <c r="J916" s="97">
        <v>272.79096759896527</v>
      </c>
      <c r="K916" s="175">
        <v>18.513857142857141</v>
      </c>
    </row>
    <row r="917" spans="1:11" x14ac:dyDescent="0.2">
      <c r="A917" s="163" t="s">
        <v>1284</v>
      </c>
      <c r="B917" s="163" t="s">
        <v>1466</v>
      </c>
      <c r="C917" s="160" t="s">
        <v>2565</v>
      </c>
      <c r="D917" s="160" t="s">
        <v>172</v>
      </c>
      <c r="E917" s="160" t="s">
        <v>659</v>
      </c>
      <c r="F917" s="162">
        <v>0.29966904</v>
      </c>
      <c r="G917" s="162">
        <v>0.16092679999999998</v>
      </c>
      <c r="H917" s="56">
        <f t="shared" si="28"/>
        <v>0.86214502494301781</v>
      </c>
      <c r="I917" s="96">
        <f t="shared" si="29"/>
        <v>2.0017965185771955E-5</v>
      </c>
      <c r="J917" s="97">
        <v>24.96073054</v>
      </c>
      <c r="K917" s="175">
        <v>65.981047619047615</v>
      </c>
    </row>
    <row r="918" spans="1:11" x14ac:dyDescent="0.2">
      <c r="A918" s="163" t="s">
        <v>3107</v>
      </c>
      <c r="B918" s="163" t="s">
        <v>1156</v>
      </c>
      <c r="C918" s="160" t="s">
        <v>3212</v>
      </c>
      <c r="D918" s="160" t="s">
        <v>583</v>
      </c>
      <c r="E918" s="160" t="s">
        <v>659</v>
      </c>
      <c r="F918" s="162">
        <v>0.29949154</v>
      </c>
      <c r="G918" s="162">
        <v>0.52600431000000003</v>
      </c>
      <c r="H918" s="56">
        <f t="shared" si="28"/>
        <v>-0.43062911404661308</v>
      </c>
      <c r="I918" s="96">
        <f t="shared" si="29"/>
        <v>2.0006108142346733E-5</v>
      </c>
      <c r="J918" s="97">
        <v>223.88926256398901</v>
      </c>
      <c r="K918" s="175">
        <v>58.121333333333332</v>
      </c>
    </row>
    <row r="919" spans="1:11" x14ac:dyDescent="0.2">
      <c r="A919" s="163" t="s">
        <v>1304</v>
      </c>
      <c r="B919" s="163" t="s">
        <v>163</v>
      </c>
      <c r="C919" s="160" t="s">
        <v>2563</v>
      </c>
      <c r="D919" s="160" t="s">
        <v>171</v>
      </c>
      <c r="E919" s="160" t="s">
        <v>659</v>
      </c>
      <c r="F919" s="162">
        <v>0.29891424999999999</v>
      </c>
      <c r="G919" s="162">
        <v>0.15409710000000001</v>
      </c>
      <c r="H919" s="56">
        <f t="shared" si="28"/>
        <v>0.93977855520966957</v>
      </c>
      <c r="I919" s="96">
        <f t="shared" si="29"/>
        <v>1.9967545029113232E-5</v>
      </c>
      <c r="J919" s="97">
        <v>27.929806799999998</v>
      </c>
      <c r="K919" s="175">
        <v>15.216904761904759</v>
      </c>
    </row>
    <row r="920" spans="1:11" x14ac:dyDescent="0.2">
      <c r="A920" s="163" t="s">
        <v>1058</v>
      </c>
      <c r="B920" s="163" t="s">
        <v>888</v>
      </c>
      <c r="C920" s="160" t="s">
        <v>2565</v>
      </c>
      <c r="D920" s="160" t="s">
        <v>172</v>
      </c>
      <c r="E920" s="160" t="s">
        <v>173</v>
      </c>
      <c r="F920" s="162">
        <v>0.29884381999999998</v>
      </c>
      <c r="G920" s="162">
        <v>0.18975932999999998</v>
      </c>
      <c r="H920" s="56">
        <f t="shared" si="28"/>
        <v>0.57485705709437318</v>
      </c>
      <c r="I920" s="96">
        <f t="shared" si="29"/>
        <v>1.9962840287882593E-5</v>
      </c>
      <c r="J920" s="97">
        <v>100.0607031038475</v>
      </c>
      <c r="K920" s="175">
        <v>27.220523809523812</v>
      </c>
    </row>
    <row r="921" spans="1:11" x14ac:dyDescent="0.2">
      <c r="A921" s="163" t="s">
        <v>1097</v>
      </c>
      <c r="B921" s="163" t="s">
        <v>21</v>
      </c>
      <c r="C921" s="160" t="s">
        <v>3214</v>
      </c>
      <c r="D921" s="160" t="s">
        <v>172</v>
      </c>
      <c r="E921" s="160" t="s">
        <v>173</v>
      </c>
      <c r="F921" s="162">
        <v>0.29721477000000002</v>
      </c>
      <c r="G921" s="162">
        <v>0.14437232999999999</v>
      </c>
      <c r="H921" s="56">
        <f t="shared" si="28"/>
        <v>1.0586685135579654</v>
      </c>
      <c r="I921" s="96">
        <f t="shared" si="29"/>
        <v>1.9854019349336918E-5</v>
      </c>
      <c r="J921" s="97">
        <v>55.78399134</v>
      </c>
      <c r="K921" s="175">
        <v>11.13095238095238</v>
      </c>
    </row>
    <row r="922" spans="1:11" x14ac:dyDescent="0.2">
      <c r="A922" s="163" t="s">
        <v>2519</v>
      </c>
      <c r="B922" s="163" t="s">
        <v>1341</v>
      </c>
      <c r="C922" s="160" t="s">
        <v>3213</v>
      </c>
      <c r="D922" s="160" t="s">
        <v>172</v>
      </c>
      <c r="E922" s="160" t="s">
        <v>173</v>
      </c>
      <c r="F922" s="162">
        <v>0.29711335</v>
      </c>
      <c r="G922" s="162">
        <v>3.033193E-2</v>
      </c>
      <c r="H922" s="56">
        <f t="shared" si="28"/>
        <v>8.795398776141182</v>
      </c>
      <c r="I922" s="96">
        <f t="shared" si="29"/>
        <v>1.9847244468524602E-5</v>
      </c>
      <c r="J922" s="97">
        <v>200.612775</v>
      </c>
      <c r="K922" s="175">
        <v>43.991380952380958</v>
      </c>
    </row>
    <row r="923" spans="1:11" x14ac:dyDescent="0.2">
      <c r="A923" s="163" t="s">
        <v>1301</v>
      </c>
      <c r="B923" s="163" t="s">
        <v>645</v>
      </c>
      <c r="C923" s="160" t="s">
        <v>2563</v>
      </c>
      <c r="D923" s="160" t="s">
        <v>171</v>
      </c>
      <c r="E923" s="160" t="s">
        <v>659</v>
      </c>
      <c r="F923" s="162">
        <v>0.29658840000000003</v>
      </c>
      <c r="G923" s="162">
        <v>0.50463199999999997</v>
      </c>
      <c r="H923" s="56">
        <f t="shared" si="28"/>
        <v>-0.41226794971385083</v>
      </c>
      <c r="I923" s="96">
        <f t="shared" si="29"/>
        <v>1.9812177680096038E-5</v>
      </c>
      <c r="J923" s="97">
        <v>163.38544820000001</v>
      </c>
      <c r="K923" s="175">
        <v>16.91714285714286</v>
      </c>
    </row>
    <row r="924" spans="1:11" x14ac:dyDescent="0.2">
      <c r="A924" s="163" t="s">
        <v>2922</v>
      </c>
      <c r="B924" s="163" t="s">
        <v>1113</v>
      </c>
      <c r="C924" s="160" t="s">
        <v>2565</v>
      </c>
      <c r="D924" s="160" t="s">
        <v>583</v>
      </c>
      <c r="E924" s="160" t="s">
        <v>173</v>
      </c>
      <c r="F924" s="162">
        <v>0.29486949000000001</v>
      </c>
      <c r="G924" s="162">
        <v>0.98280188000000002</v>
      </c>
      <c r="H924" s="56">
        <f t="shared" si="28"/>
        <v>-0.69997056782186862</v>
      </c>
      <c r="I924" s="96">
        <f t="shared" si="29"/>
        <v>1.9697354071566193E-5</v>
      </c>
      <c r="J924" s="97">
        <v>49.106474085317394</v>
      </c>
      <c r="K924" s="175">
        <v>51.29971428571428</v>
      </c>
    </row>
    <row r="925" spans="1:11" x14ac:dyDescent="0.2">
      <c r="A925" s="163" t="s">
        <v>3057</v>
      </c>
      <c r="B925" s="163" t="s">
        <v>1026</v>
      </c>
      <c r="C925" s="160" t="s">
        <v>3212</v>
      </c>
      <c r="D925" s="160" t="s">
        <v>171</v>
      </c>
      <c r="E925" s="160" t="s">
        <v>659</v>
      </c>
      <c r="F925" s="162">
        <v>0.29411446000000002</v>
      </c>
      <c r="G925" s="162">
        <v>2.45385191</v>
      </c>
      <c r="H925" s="56">
        <f t="shared" si="28"/>
        <v>-0.88014172379294076</v>
      </c>
      <c r="I925" s="96">
        <f t="shared" si="29"/>
        <v>1.9646917882848753E-5</v>
      </c>
      <c r="J925" s="97">
        <v>34.441517163853</v>
      </c>
      <c r="K925" s="175">
        <v>115.5799047619048</v>
      </c>
    </row>
    <row r="926" spans="1:11" x14ac:dyDescent="0.2">
      <c r="A926" s="163" t="s">
        <v>2823</v>
      </c>
      <c r="B926" s="163" t="s">
        <v>357</v>
      </c>
      <c r="C926" s="160" t="s">
        <v>1163</v>
      </c>
      <c r="D926" s="160" t="s">
        <v>172</v>
      </c>
      <c r="E926" s="160" t="s">
        <v>173</v>
      </c>
      <c r="F926" s="162">
        <v>0.29300556</v>
      </c>
      <c r="G926" s="162">
        <v>2.1064880800000001</v>
      </c>
      <c r="H926" s="56">
        <f t="shared" si="28"/>
        <v>-0.86090329075111593</v>
      </c>
      <c r="I926" s="96">
        <f t="shared" si="29"/>
        <v>1.9572843091557324E-5</v>
      </c>
      <c r="J926" s="97">
        <v>27.78214646</v>
      </c>
      <c r="K926" s="175">
        <v>27.24876190476191</v>
      </c>
    </row>
    <row r="927" spans="1:11" x14ac:dyDescent="0.2">
      <c r="A927" s="163" t="s">
        <v>2524</v>
      </c>
      <c r="B927" s="163" t="s">
        <v>1900</v>
      </c>
      <c r="C927" s="160" t="s">
        <v>3395</v>
      </c>
      <c r="D927" s="160" t="s">
        <v>171</v>
      </c>
      <c r="E927" s="160" t="s">
        <v>659</v>
      </c>
      <c r="F927" s="162">
        <v>0.29282989000000004</v>
      </c>
      <c r="G927" s="162">
        <v>0.59868131000000002</v>
      </c>
      <c r="H927" s="56">
        <f t="shared" si="28"/>
        <v>-0.51087517664448212</v>
      </c>
      <c r="I927" s="96">
        <f t="shared" si="29"/>
        <v>1.9561108292579813E-5</v>
      </c>
      <c r="J927" s="97">
        <v>64.621281002733397</v>
      </c>
      <c r="K927" s="175">
        <v>54.661714285714297</v>
      </c>
    </row>
    <row r="928" spans="1:11" x14ac:dyDescent="0.2">
      <c r="A928" s="163" t="s">
        <v>2528</v>
      </c>
      <c r="B928" s="163" t="s">
        <v>1673</v>
      </c>
      <c r="C928" s="160" t="s">
        <v>609</v>
      </c>
      <c r="D928" s="160" t="s">
        <v>583</v>
      </c>
      <c r="E928" s="160" t="s">
        <v>659</v>
      </c>
      <c r="F928" s="162">
        <v>0.29238328999999996</v>
      </c>
      <c r="G928" s="162">
        <v>1.5055689399999999</v>
      </c>
      <c r="H928" s="56">
        <f t="shared" si="28"/>
        <v>-0.80579880320857311</v>
      </c>
      <c r="I928" s="96">
        <f t="shared" si="29"/>
        <v>1.9531275303319505E-5</v>
      </c>
      <c r="J928" s="97">
        <v>22.616592539999999</v>
      </c>
      <c r="K928" s="175">
        <v>19.935285714285708</v>
      </c>
    </row>
    <row r="929" spans="1:11" x14ac:dyDescent="0.2">
      <c r="A929" s="163" t="s">
        <v>1164</v>
      </c>
      <c r="B929" s="163" t="s">
        <v>610</v>
      </c>
      <c r="C929" s="160" t="s">
        <v>1163</v>
      </c>
      <c r="D929" s="160" t="s">
        <v>171</v>
      </c>
      <c r="E929" s="160" t="s">
        <v>659</v>
      </c>
      <c r="F929" s="162">
        <v>0.28962840000000001</v>
      </c>
      <c r="G929" s="162">
        <v>4.1155960199999999</v>
      </c>
      <c r="H929" s="56">
        <f t="shared" si="28"/>
        <v>-0.92962662064193557</v>
      </c>
      <c r="I929" s="96">
        <f t="shared" si="29"/>
        <v>1.9347247977338048E-5</v>
      </c>
      <c r="J929" s="97">
        <v>12.03145827</v>
      </c>
      <c r="K929" s="175">
        <v>13.646000000000001</v>
      </c>
    </row>
    <row r="930" spans="1:11" x14ac:dyDescent="0.2">
      <c r="A930" s="163" t="s">
        <v>1166</v>
      </c>
      <c r="B930" s="163" t="s">
        <v>406</v>
      </c>
      <c r="C930" s="160" t="s">
        <v>1163</v>
      </c>
      <c r="D930" s="160" t="s">
        <v>171</v>
      </c>
      <c r="E930" s="160" t="s">
        <v>659</v>
      </c>
      <c r="F930" s="162">
        <v>0.28702965999999996</v>
      </c>
      <c r="G930" s="162">
        <v>0.42941734999999998</v>
      </c>
      <c r="H930" s="56">
        <f t="shared" si="28"/>
        <v>-0.33158345837679826</v>
      </c>
      <c r="I930" s="96">
        <f t="shared" si="29"/>
        <v>1.9173651509558546E-5</v>
      </c>
      <c r="J930" s="97">
        <v>9.1003853299999999</v>
      </c>
      <c r="K930" s="175">
        <v>22.47757142857143</v>
      </c>
    </row>
    <row r="931" spans="1:11" x14ac:dyDescent="0.2">
      <c r="A931" s="163" t="s">
        <v>2499</v>
      </c>
      <c r="B931" s="163" t="s">
        <v>42</v>
      </c>
      <c r="C931" s="160" t="s">
        <v>1780</v>
      </c>
      <c r="D931" s="160" t="s">
        <v>171</v>
      </c>
      <c r="E931" s="160" t="s">
        <v>659</v>
      </c>
      <c r="F931" s="162">
        <v>0.28627437999999999</v>
      </c>
      <c r="G931" s="162">
        <v>0.52959701999999997</v>
      </c>
      <c r="H931" s="56">
        <f t="shared" si="28"/>
        <v>-0.45944865777379185</v>
      </c>
      <c r="I931" s="96">
        <f t="shared" si="29"/>
        <v>1.9123198620779949E-5</v>
      </c>
      <c r="J931" s="97">
        <v>15.897425999999999</v>
      </c>
      <c r="K931" s="175">
        <v>70.987666666666669</v>
      </c>
    </row>
    <row r="932" spans="1:11" x14ac:dyDescent="0.2">
      <c r="A932" s="163" t="s">
        <v>1278</v>
      </c>
      <c r="B932" s="163" t="s">
        <v>188</v>
      </c>
      <c r="C932" s="160" t="s">
        <v>3215</v>
      </c>
      <c r="D932" s="160" t="s">
        <v>171</v>
      </c>
      <c r="E932" s="160" t="s">
        <v>659</v>
      </c>
      <c r="F932" s="162">
        <v>0.28481988000000003</v>
      </c>
      <c r="G932" s="162">
        <v>1.0563689299999999</v>
      </c>
      <c r="H932" s="56">
        <f t="shared" si="28"/>
        <v>-0.73037840103835694</v>
      </c>
      <c r="I932" s="96">
        <f t="shared" si="29"/>
        <v>1.9026037664937782E-5</v>
      </c>
      <c r="J932" s="97">
        <v>6.2321825400000002</v>
      </c>
      <c r="K932" s="175">
        <v>15.62528571428571</v>
      </c>
    </row>
    <row r="933" spans="1:11" x14ac:dyDescent="0.2">
      <c r="A933" s="163" t="s">
        <v>3192</v>
      </c>
      <c r="B933" s="163" t="s">
        <v>1931</v>
      </c>
      <c r="C933" s="160" t="s">
        <v>2564</v>
      </c>
      <c r="D933" s="160" t="s">
        <v>172</v>
      </c>
      <c r="E933" s="160" t="s">
        <v>659</v>
      </c>
      <c r="F933" s="162">
        <v>0.27803833</v>
      </c>
      <c r="G933" s="162">
        <v>9.283139E-2</v>
      </c>
      <c r="H933" s="56">
        <f t="shared" si="28"/>
        <v>1.995089592001154</v>
      </c>
      <c r="I933" s="96">
        <f t="shared" si="29"/>
        <v>1.8573028465837424E-5</v>
      </c>
      <c r="J933" s="97">
        <v>69.333379470000011</v>
      </c>
      <c r="K933" s="175">
        <v>15.3622380952381</v>
      </c>
    </row>
    <row r="934" spans="1:11" x14ac:dyDescent="0.2">
      <c r="A934" s="163" t="s">
        <v>3169</v>
      </c>
      <c r="B934" s="163" t="s">
        <v>263</v>
      </c>
      <c r="C934" s="160" t="s">
        <v>2564</v>
      </c>
      <c r="D934" s="160" t="s">
        <v>171</v>
      </c>
      <c r="E934" s="160" t="s">
        <v>659</v>
      </c>
      <c r="F934" s="162">
        <v>0.27691388</v>
      </c>
      <c r="G934" s="162">
        <v>0.34525205999999997</v>
      </c>
      <c r="H934" s="56">
        <f t="shared" si="28"/>
        <v>-0.19793706661735766</v>
      </c>
      <c r="I934" s="96">
        <f t="shared" si="29"/>
        <v>1.8497914930741703E-5</v>
      </c>
      <c r="J934" s="97">
        <v>49.813285655200005</v>
      </c>
      <c r="K934" s="175">
        <v>53.994571428571433</v>
      </c>
    </row>
    <row r="935" spans="1:11" x14ac:dyDescent="0.2">
      <c r="A935" s="163" t="s">
        <v>1448</v>
      </c>
      <c r="B935" s="163" t="s">
        <v>640</v>
      </c>
      <c r="C935" s="160" t="s">
        <v>2563</v>
      </c>
      <c r="D935" s="160" t="s">
        <v>171</v>
      </c>
      <c r="E935" s="160" t="s">
        <v>659</v>
      </c>
      <c r="F935" s="162">
        <v>0.27558679999999997</v>
      </c>
      <c r="G935" s="162">
        <v>0.36636695000000002</v>
      </c>
      <c r="H935" s="56">
        <f t="shared" si="28"/>
        <v>-0.24778476879532951</v>
      </c>
      <c r="I935" s="96">
        <f t="shared" si="29"/>
        <v>1.8409265662072726E-5</v>
      </c>
      <c r="J935" s="97">
        <v>30.109763749999995</v>
      </c>
      <c r="K935" s="175">
        <v>49.102047619047617</v>
      </c>
    </row>
    <row r="936" spans="1:11" x14ac:dyDescent="0.2">
      <c r="A936" s="163" t="s">
        <v>2938</v>
      </c>
      <c r="B936" s="163" t="s">
        <v>1784</v>
      </c>
      <c r="C936" s="160" t="s">
        <v>2565</v>
      </c>
      <c r="D936" s="160" t="s">
        <v>583</v>
      </c>
      <c r="E936" s="160" t="s">
        <v>173</v>
      </c>
      <c r="F936" s="162">
        <v>0.27475194000000003</v>
      </c>
      <c r="G936" s="162">
        <v>0.15615635</v>
      </c>
      <c r="H936" s="56">
        <f t="shared" si="28"/>
        <v>0.75946697012321329</v>
      </c>
      <c r="I936" s="96">
        <f t="shared" si="29"/>
        <v>1.835349680982495E-5</v>
      </c>
      <c r="J936" s="97">
        <v>21.666148880238499</v>
      </c>
      <c r="K936" s="175">
        <v>20.75628571428571</v>
      </c>
    </row>
    <row r="937" spans="1:11" x14ac:dyDescent="0.2">
      <c r="A937" s="163" t="s">
        <v>1136</v>
      </c>
      <c r="B937" s="163" t="s">
        <v>1137</v>
      </c>
      <c r="C937" s="160" t="s">
        <v>3216</v>
      </c>
      <c r="D937" s="160" t="s">
        <v>172</v>
      </c>
      <c r="E937" s="160" t="s">
        <v>173</v>
      </c>
      <c r="F937" s="162">
        <v>0.27329151000000002</v>
      </c>
      <c r="G937" s="162">
        <v>5.9023849999999996E-2</v>
      </c>
      <c r="H937" s="56">
        <f t="shared" si="28"/>
        <v>3.6301877969668199</v>
      </c>
      <c r="I937" s="96">
        <f t="shared" si="29"/>
        <v>1.825593972853201E-5</v>
      </c>
      <c r="J937" s="97">
        <v>9.614911266</v>
      </c>
      <c r="K937" s="175">
        <v>22.57838095238095</v>
      </c>
    </row>
    <row r="938" spans="1:11" x14ac:dyDescent="0.2">
      <c r="A938" s="163" t="s">
        <v>2547</v>
      </c>
      <c r="B938" s="163" t="s">
        <v>1722</v>
      </c>
      <c r="C938" s="160" t="s">
        <v>3395</v>
      </c>
      <c r="D938" s="160" t="s">
        <v>583</v>
      </c>
      <c r="E938" s="160" t="s">
        <v>659</v>
      </c>
      <c r="F938" s="162">
        <v>0.27265600000000001</v>
      </c>
      <c r="G938" s="162">
        <v>5.075064E-2</v>
      </c>
      <c r="H938" s="56">
        <f t="shared" si="28"/>
        <v>4.3724642684309005</v>
      </c>
      <c r="I938" s="96">
        <f t="shared" si="29"/>
        <v>1.8213487505055039E-5</v>
      </c>
      <c r="J938" s="97">
        <v>46.3711167711947</v>
      </c>
      <c r="K938" s="175">
        <v>33.739428571428583</v>
      </c>
    </row>
    <row r="939" spans="1:11" x14ac:dyDescent="0.2">
      <c r="A939" s="163" t="s">
        <v>1176</v>
      </c>
      <c r="B939" s="163" t="s">
        <v>113</v>
      </c>
      <c r="C939" s="160" t="s">
        <v>1163</v>
      </c>
      <c r="D939" s="160" t="s">
        <v>172</v>
      </c>
      <c r="E939" s="160" t="s">
        <v>173</v>
      </c>
      <c r="F939" s="162">
        <v>0.26913756</v>
      </c>
      <c r="G939" s="162">
        <v>2.2112665899999997</v>
      </c>
      <c r="H939" s="56">
        <f t="shared" si="28"/>
        <v>-0.87828805390669784</v>
      </c>
      <c r="I939" s="96">
        <f t="shared" si="29"/>
        <v>1.7978454852271729E-5</v>
      </c>
      <c r="J939" s="97">
        <v>55.46711157</v>
      </c>
      <c r="K939" s="175">
        <v>31.629095238095239</v>
      </c>
    </row>
    <row r="940" spans="1:11" x14ac:dyDescent="0.2">
      <c r="A940" s="163" t="s">
        <v>2555</v>
      </c>
      <c r="B940" s="163" t="s">
        <v>1751</v>
      </c>
      <c r="C940" s="160" t="s">
        <v>3213</v>
      </c>
      <c r="D940" s="160" t="s">
        <v>172</v>
      </c>
      <c r="E940" s="160" t="s">
        <v>659</v>
      </c>
      <c r="F940" s="162">
        <v>0.26006380000000001</v>
      </c>
      <c r="G940" s="162">
        <v>0.61740128000000005</v>
      </c>
      <c r="H940" s="56">
        <f t="shared" si="28"/>
        <v>-0.5787767074276231</v>
      </c>
      <c r="I940" s="96">
        <f t="shared" si="29"/>
        <v>1.7372325464384178E-5</v>
      </c>
      <c r="J940" s="97">
        <v>17.454080399600898</v>
      </c>
      <c r="K940" s="175">
        <v>44.513904761904762</v>
      </c>
    </row>
    <row r="941" spans="1:11" x14ac:dyDescent="0.2">
      <c r="A941" s="163" t="s">
        <v>2789</v>
      </c>
      <c r="B941" s="163" t="s">
        <v>175</v>
      </c>
      <c r="C941" s="160" t="s">
        <v>1163</v>
      </c>
      <c r="D941" s="160" t="s">
        <v>171</v>
      </c>
      <c r="E941" s="160" t="s">
        <v>659</v>
      </c>
      <c r="F941" s="162">
        <v>0.25756323999999997</v>
      </c>
      <c r="G941" s="162">
        <v>0.25554447000000002</v>
      </c>
      <c r="H941" s="56">
        <f t="shared" si="28"/>
        <v>7.8998774655540949E-3</v>
      </c>
      <c r="I941" s="96">
        <f t="shared" si="29"/>
        <v>1.7205287444624329E-5</v>
      </c>
      <c r="J941" s="97">
        <v>17.414782010000003</v>
      </c>
      <c r="K941" s="175">
        <v>29.321571428571421</v>
      </c>
    </row>
    <row r="942" spans="1:11" x14ac:dyDescent="0.2">
      <c r="A942" s="163" t="s">
        <v>1243</v>
      </c>
      <c r="B942" s="163" t="s">
        <v>191</v>
      </c>
      <c r="C942" s="160" t="s">
        <v>3215</v>
      </c>
      <c r="D942" s="160" t="s">
        <v>171</v>
      </c>
      <c r="E942" s="160" t="s">
        <v>659</v>
      </c>
      <c r="F942" s="162">
        <v>0.2556291</v>
      </c>
      <c r="G942" s="162">
        <v>0.29988579999999998</v>
      </c>
      <c r="H942" s="56">
        <f t="shared" si="28"/>
        <v>-0.14757851155339796</v>
      </c>
      <c r="I942" s="96">
        <f t="shared" si="29"/>
        <v>1.7076086419438649E-5</v>
      </c>
      <c r="J942" s="97">
        <v>15.514567960000001</v>
      </c>
      <c r="K942" s="175">
        <v>15.20095238095238</v>
      </c>
    </row>
    <row r="943" spans="1:11" x14ac:dyDescent="0.2">
      <c r="A943" s="163" t="s">
        <v>1299</v>
      </c>
      <c r="B943" s="163" t="s">
        <v>159</v>
      </c>
      <c r="C943" s="160" t="s">
        <v>2563</v>
      </c>
      <c r="D943" s="160" t="s">
        <v>171</v>
      </c>
      <c r="E943" s="160" t="s">
        <v>659</v>
      </c>
      <c r="F943" s="162">
        <v>0.25355569999999999</v>
      </c>
      <c r="G943" s="162">
        <v>0.20570060000000001</v>
      </c>
      <c r="H943" s="56">
        <f t="shared" si="28"/>
        <v>0.23264443565064941</v>
      </c>
      <c r="I943" s="96">
        <f t="shared" si="29"/>
        <v>1.6937582792183128E-5</v>
      </c>
      <c r="J943" s="97">
        <v>18.46775195</v>
      </c>
      <c r="K943" s="175">
        <v>14.725285714285709</v>
      </c>
    </row>
    <row r="944" spans="1:11" x14ac:dyDescent="0.2">
      <c r="A944" s="163" t="s">
        <v>2779</v>
      </c>
      <c r="B944" s="163" t="s">
        <v>304</v>
      </c>
      <c r="C944" s="160" t="s">
        <v>1163</v>
      </c>
      <c r="D944" s="160" t="s">
        <v>171</v>
      </c>
      <c r="E944" s="160" t="s">
        <v>659</v>
      </c>
      <c r="F944" s="162">
        <v>0.25161840000000002</v>
      </c>
      <c r="G944" s="162">
        <v>0.41178411999999998</v>
      </c>
      <c r="H944" s="56">
        <f t="shared" si="28"/>
        <v>-0.38895555272991089</v>
      </c>
      <c r="I944" s="96">
        <f t="shared" si="29"/>
        <v>1.6808170678224357E-5</v>
      </c>
      <c r="J944" s="97">
        <v>14.78544407</v>
      </c>
      <c r="K944" s="175">
        <v>25.477809523809519</v>
      </c>
    </row>
    <row r="945" spans="1:11" x14ac:dyDescent="0.2">
      <c r="A945" s="163" t="s">
        <v>1927</v>
      </c>
      <c r="B945" s="163" t="s">
        <v>1928</v>
      </c>
      <c r="C945" s="160" t="s">
        <v>3395</v>
      </c>
      <c r="D945" s="160" t="s">
        <v>172</v>
      </c>
      <c r="E945" s="160" t="s">
        <v>659</v>
      </c>
      <c r="F945" s="162">
        <v>0.24988837999999999</v>
      </c>
      <c r="G945" s="162">
        <v>0.95296910000000001</v>
      </c>
      <c r="H945" s="56">
        <f t="shared" si="28"/>
        <v>-0.73777913680517027</v>
      </c>
      <c r="I945" s="96">
        <f t="shared" si="29"/>
        <v>1.6692604918976457E-5</v>
      </c>
      <c r="J945" s="97">
        <v>5.6729900199999994</v>
      </c>
      <c r="K945" s="175">
        <v>29.97823809523809</v>
      </c>
    </row>
    <row r="946" spans="1:11" x14ac:dyDescent="0.2">
      <c r="A946" s="163" t="s">
        <v>1077</v>
      </c>
      <c r="B946" s="163" t="s">
        <v>1034</v>
      </c>
      <c r="C946" s="160" t="s">
        <v>649</v>
      </c>
      <c r="D946" s="160" t="s">
        <v>172</v>
      </c>
      <c r="E946" s="160" t="s">
        <v>659</v>
      </c>
      <c r="F946" s="162">
        <v>0.24979457999999999</v>
      </c>
      <c r="G946" s="162">
        <v>3.0123400000000002E-2</v>
      </c>
      <c r="H946" s="56">
        <f t="shared" si="28"/>
        <v>7.2923766905462184</v>
      </c>
      <c r="I946" s="96">
        <f t="shared" si="29"/>
        <v>1.6686339056028366E-5</v>
      </c>
      <c r="J946" s="97">
        <v>13.101978959999999</v>
      </c>
      <c r="K946" s="175">
        <v>43.476476190476191</v>
      </c>
    </row>
    <row r="947" spans="1:11" x14ac:dyDescent="0.2">
      <c r="A947" s="163" t="s">
        <v>2851</v>
      </c>
      <c r="B947" s="163" t="s">
        <v>2852</v>
      </c>
      <c r="C947" s="160" t="s">
        <v>3213</v>
      </c>
      <c r="D947" s="160" t="s">
        <v>583</v>
      </c>
      <c r="E947" s="160" t="s">
        <v>659</v>
      </c>
      <c r="F947" s="162">
        <v>0.24966682000000001</v>
      </c>
      <c r="G947" s="162">
        <v>0</v>
      </c>
      <c r="H947" s="56" t="str">
        <f t="shared" si="28"/>
        <v/>
      </c>
      <c r="I947" s="96">
        <f t="shared" si="29"/>
        <v>1.6677804656771996E-5</v>
      </c>
      <c r="J947" s="97">
        <v>46.896932649999997</v>
      </c>
      <c r="K947" s="175">
        <v>58.112142857142857</v>
      </c>
    </row>
    <row r="948" spans="1:11" x14ac:dyDescent="0.2">
      <c r="A948" s="163" t="s">
        <v>2279</v>
      </c>
      <c r="B948" s="161" t="s">
        <v>2280</v>
      </c>
      <c r="C948" s="160" t="s">
        <v>3215</v>
      </c>
      <c r="D948" s="160" t="s">
        <v>171</v>
      </c>
      <c r="E948" s="160" t="s">
        <v>659</v>
      </c>
      <c r="F948" s="162">
        <v>0.24903869000000001</v>
      </c>
      <c r="G948" s="162">
        <v>0.85572325999999999</v>
      </c>
      <c r="H948" s="56">
        <f t="shared" si="28"/>
        <v>-0.7089728634932746</v>
      </c>
      <c r="I948" s="96">
        <f t="shared" si="29"/>
        <v>1.6635845419100532E-5</v>
      </c>
      <c r="J948" s="97">
        <v>37.157097644524001</v>
      </c>
      <c r="K948" s="175">
        <v>19.935047619047619</v>
      </c>
    </row>
    <row r="949" spans="1:11" x14ac:dyDescent="0.2">
      <c r="A949" s="163" t="s">
        <v>1897</v>
      </c>
      <c r="B949" s="163" t="s">
        <v>1903</v>
      </c>
      <c r="C949" s="160" t="s">
        <v>3395</v>
      </c>
      <c r="D949" s="160" t="s">
        <v>583</v>
      </c>
      <c r="E949" s="160" t="s">
        <v>659</v>
      </c>
      <c r="F949" s="162">
        <v>0.24838846000000001</v>
      </c>
      <c r="G949" s="162">
        <v>1.182423</v>
      </c>
      <c r="H949" s="56">
        <f t="shared" si="28"/>
        <v>-0.78993265523420975</v>
      </c>
      <c r="I949" s="96">
        <f t="shared" si="29"/>
        <v>1.6592409896022326E-5</v>
      </c>
      <c r="J949" s="97">
        <v>9.9886966120529994</v>
      </c>
      <c r="K949" s="175">
        <v>25.989619047619051</v>
      </c>
    </row>
    <row r="950" spans="1:11" x14ac:dyDescent="0.2">
      <c r="A950" s="163" t="s">
        <v>2144</v>
      </c>
      <c r="B950" s="163" t="s">
        <v>1877</v>
      </c>
      <c r="C950" s="160" t="s">
        <v>609</v>
      </c>
      <c r="D950" s="160" t="s">
        <v>583</v>
      </c>
      <c r="E950" s="160" t="s">
        <v>173</v>
      </c>
      <c r="F950" s="162">
        <v>0.24776023</v>
      </c>
      <c r="G950" s="162">
        <v>1.49975159</v>
      </c>
      <c r="H950" s="56">
        <f t="shared" si="28"/>
        <v>-0.8347991549720577</v>
      </c>
      <c r="I950" s="96">
        <f t="shared" si="29"/>
        <v>1.6550443978326396E-5</v>
      </c>
      <c r="J950" s="97">
        <v>77.89282813965599</v>
      </c>
      <c r="K950" s="175">
        <v>37.836571428571418</v>
      </c>
    </row>
    <row r="951" spans="1:11" x14ac:dyDescent="0.2">
      <c r="A951" s="163" t="s">
        <v>1271</v>
      </c>
      <c r="B951" s="163" t="s">
        <v>61</v>
      </c>
      <c r="C951" s="160" t="s">
        <v>3215</v>
      </c>
      <c r="D951" s="160" t="s">
        <v>172</v>
      </c>
      <c r="E951" s="160" t="s">
        <v>173</v>
      </c>
      <c r="F951" s="162">
        <v>0.24593616000000001</v>
      </c>
      <c r="G951" s="162">
        <v>2.4201500000000001E-2</v>
      </c>
      <c r="H951" s="56">
        <f t="shared" si="28"/>
        <v>9.1620213623122542</v>
      </c>
      <c r="I951" s="96">
        <f t="shared" si="29"/>
        <v>1.6428595656069248E-5</v>
      </c>
      <c r="J951" s="97">
        <v>9.2970092970000007</v>
      </c>
      <c r="K951" s="175">
        <v>22.072571428571429</v>
      </c>
    </row>
    <row r="952" spans="1:11" x14ac:dyDescent="0.2">
      <c r="A952" s="163" t="s">
        <v>2829</v>
      </c>
      <c r="B952" s="163" t="s">
        <v>362</v>
      </c>
      <c r="C952" s="160" t="s">
        <v>1163</v>
      </c>
      <c r="D952" s="160" t="s">
        <v>172</v>
      </c>
      <c r="E952" s="160" t="s">
        <v>173</v>
      </c>
      <c r="F952" s="162">
        <v>0.24528380999999999</v>
      </c>
      <c r="G952" s="162">
        <v>0.19452126</v>
      </c>
      <c r="H952" s="56">
        <f t="shared" si="28"/>
        <v>0.2609614496636512</v>
      </c>
      <c r="I952" s="96">
        <f t="shared" si="29"/>
        <v>1.6385018516472382E-5</v>
      </c>
      <c r="J952" s="97">
        <v>7.2013239699999998</v>
      </c>
      <c r="K952" s="175">
        <v>24.24252380952381</v>
      </c>
    </row>
    <row r="953" spans="1:11" x14ac:dyDescent="0.2">
      <c r="A953" s="163" t="s">
        <v>1303</v>
      </c>
      <c r="B953" s="163" t="s">
        <v>161</v>
      </c>
      <c r="C953" s="160" t="s">
        <v>2563</v>
      </c>
      <c r="D953" s="160" t="s">
        <v>171</v>
      </c>
      <c r="E953" s="160" t="s">
        <v>659</v>
      </c>
      <c r="F953" s="162">
        <v>0.24492429999999998</v>
      </c>
      <c r="G953" s="162">
        <v>0.36067915</v>
      </c>
      <c r="H953" s="56">
        <f t="shared" si="28"/>
        <v>-0.32093579570651654</v>
      </c>
      <c r="I953" s="96">
        <f t="shared" si="29"/>
        <v>1.6361003160518571E-5</v>
      </c>
      <c r="J953" s="97">
        <v>38.786323500000002</v>
      </c>
      <c r="K953" s="175">
        <v>14.58414285714286</v>
      </c>
    </row>
    <row r="954" spans="1:11" x14ac:dyDescent="0.2">
      <c r="A954" s="163" t="s">
        <v>3188</v>
      </c>
      <c r="B954" s="164" t="s">
        <v>1749</v>
      </c>
      <c r="C954" s="160" t="s">
        <v>3212</v>
      </c>
      <c r="D954" s="160" t="s">
        <v>583</v>
      </c>
      <c r="E954" s="160" t="s">
        <v>173</v>
      </c>
      <c r="F954" s="162">
        <v>0.24469103</v>
      </c>
      <c r="G954" s="162">
        <v>0.33367911</v>
      </c>
      <c r="H954" s="56">
        <f t="shared" si="28"/>
        <v>-0.26668759695505062</v>
      </c>
      <c r="I954" s="96">
        <f t="shared" si="29"/>
        <v>1.6345420667449266E-5</v>
      </c>
      <c r="J954" s="97">
        <v>23.247918752999997</v>
      </c>
      <c r="K954" s="175">
        <v>16.835095238095239</v>
      </c>
    </row>
    <row r="955" spans="1:11" x14ac:dyDescent="0.2">
      <c r="A955" s="163" t="s">
        <v>3264</v>
      </c>
      <c r="B955" s="163" t="s">
        <v>3265</v>
      </c>
      <c r="C955" s="160" t="s">
        <v>2563</v>
      </c>
      <c r="D955" s="160" t="s">
        <v>172</v>
      </c>
      <c r="E955" s="160" t="s">
        <v>659</v>
      </c>
      <c r="F955" s="162">
        <v>0.23752029999999999</v>
      </c>
      <c r="G955" s="162">
        <v>3.4934252300000002</v>
      </c>
      <c r="H955" s="56">
        <f t="shared" si="28"/>
        <v>-0.93200933629256466</v>
      </c>
      <c r="I955" s="96">
        <f t="shared" si="29"/>
        <v>1.5866414149136362E-5</v>
      </c>
      <c r="J955" s="97">
        <v>1323.2423475200001</v>
      </c>
      <c r="K955" s="175">
        <v>17.33309523809524</v>
      </c>
    </row>
    <row r="956" spans="1:11" x14ac:dyDescent="0.2">
      <c r="A956" s="163" t="s">
        <v>3199</v>
      </c>
      <c r="B956" s="163" t="s">
        <v>2861</v>
      </c>
      <c r="C956" s="160" t="s">
        <v>2563</v>
      </c>
      <c r="D956" s="160" t="s">
        <v>171</v>
      </c>
      <c r="E956" s="160" t="s">
        <v>659</v>
      </c>
      <c r="F956" s="162">
        <v>0.23597579999999999</v>
      </c>
      <c r="G956" s="162">
        <v>1.03292465</v>
      </c>
      <c r="H956" s="56">
        <f t="shared" si="28"/>
        <v>-0.77154596901138917</v>
      </c>
      <c r="I956" s="96">
        <f t="shared" si="29"/>
        <v>1.5763241171275768E-5</v>
      </c>
      <c r="J956" s="97">
        <v>169.80015324999999</v>
      </c>
      <c r="K956" s="175">
        <v>31.64685714285714</v>
      </c>
    </row>
    <row r="957" spans="1:11" x14ac:dyDescent="0.2">
      <c r="A957" s="163" t="s">
        <v>2900</v>
      </c>
      <c r="B957" s="163" t="s">
        <v>37</v>
      </c>
      <c r="C957" s="160" t="s">
        <v>2564</v>
      </c>
      <c r="D957" s="160" t="s">
        <v>171</v>
      </c>
      <c r="E957" s="160" t="s">
        <v>659</v>
      </c>
      <c r="F957" s="162">
        <v>0.23553517000000002</v>
      </c>
      <c r="G957" s="162">
        <v>1.43958253</v>
      </c>
      <c r="H957" s="56">
        <f t="shared" si="28"/>
        <v>-0.83638647657109311</v>
      </c>
      <c r="I957" s="96">
        <f t="shared" si="29"/>
        <v>1.5733806979476023E-5</v>
      </c>
      <c r="J957" s="97">
        <v>31.000564481200001</v>
      </c>
      <c r="K957" s="175">
        <v>63.104285714285709</v>
      </c>
    </row>
    <row r="958" spans="1:11" x14ac:dyDescent="0.2">
      <c r="A958" s="163" t="s">
        <v>2933</v>
      </c>
      <c r="B958" s="163" t="s">
        <v>1782</v>
      </c>
      <c r="C958" s="160" t="s">
        <v>2565</v>
      </c>
      <c r="D958" s="160" t="s">
        <v>583</v>
      </c>
      <c r="E958" s="160" t="s">
        <v>173</v>
      </c>
      <c r="F958" s="162">
        <v>0.23545429999999998</v>
      </c>
      <c r="G958" s="162">
        <v>0.31364419999999998</v>
      </c>
      <c r="H958" s="56">
        <f t="shared" si="28"/>
        <v>-0.2492949016752104</v>
      </c>
      <c r="I958" s="96">
        <f t="shared" si="29"/>
        <v>1.5728404843691244E-5</v>
      </c>
      <c r="J958" s="97">
        <v>3.7647396495369003</v>
      </c>
      <c r="K958" s="175">
        <v>10.984714285714279</v>
      </c>
    </row>
    <row r="959" spans="1:11" x14ac:dyDescent="0.2">
      <c r="A959" s="163" t="s">
        <v>1095</v>
      </c>
      <c r="B959" s="163" t="s">
        <v>224</v>
      </c>
      <c r="C959" s="160" t="s">
        <v>3214</v>
      </c>
      <c r="D959" s="160" t="s">
        <v>172</v>
      </c>
      <c r="E959" s="160" t="s">
        <v>173</v>
      </c>
      <c r="F959" s="162">
        <v>0.23383994</v>
      </c>
      <c r="G959" s="162">
        <v>0.36097142999999998</v>
      </c>
      <c r="H959" s="56">
        <f t="shared" si="28"/>
        <v>-0.3521926652200702</v>
      </c>
      <c r="I959" s="96">
        <f t="shared" si="29"/>
        <v>1.5620565200739465E-5</v>
      </c>
      <c r="J959" s="97">
        <v>34.27398385</v>
      </c>
      <c r="K959" s="175">
        <v>19.87385714285714</v>
      </c>
    </row>
    <row r="960" spans="1:11" x14ac:dyDescent="0.2">
      <c r="A960" s="163" t="s">
        <v>3119</v>
      </c>
      <c r="B960" s="163" t="s">
        <v>1798</v>
      </c>
      <c r="C960" s="160" t="s">
        <v>3212</v>
      </c>
      <c r="D960" s="160" t="s">
        <v>583</v>
      </c>
      <c r="E960" s="160" t="s">
        <v>659</v>
      </c>
      <c r="F960" s="162">
        <v>0.23082835000000002</v>
      </c>
      <c r="G960" s="162">
        <v>0.96660774999999999</v>
      </c>
      <c r="H960" s="56">
        <f t="shared" si="28"/>
        <v>-0.76119749712331597</v>
      </c>
      <c r="I960" s="96">
        <f t="shared" si="29"/>
        <v>1.5419390251956573E-5</v>
      </c>
      <c r="J960" s="97">
        <v>23.666862260324002</v>
      </c>
      <c r="K960" s="175">
        <v>26.722095238095239</v>
      </c>
    </row>
    <row r="961" spans="1:11" x14ac:dyDescent="0.2">
      <c r="A961" s="163" t="s">
        <v>1280</v>
      </c>
      <c r="B961" s="163" t="s">
        <v>1472</v>
      </c>
      <c r="C961" s="160" t="s">
        <v>2565</v>
      </c>
      <c r="D961" s="160" t="s">
        <v>172</v>
      </c>
      <c r="E961" s="160" t="s">
        <v>659</v>
      </c>
      <c r="F961" s="162">
        <v>0.22561004999999998</v>
      </c>
      <c r="G961" s="162">
        <v>0.34187616999999998</v>
      </c>
      <c r="H961" s="56">
        <f t="shared" si="28"/>
        <v>-0.34008255094234852</v>
      </c>
      <c r="I961" s="96">
        <f t="shared" si="29"/>
        <v>1.507080653530398E-5</v>
      </c>
      <c r="J961" s="97">
        <v>17.78786788</v>
      </c>
      <c r="K961" s="175">
        <v>36.101809523809521</v>
      </c>
    </row>
    <row r="962" spans="1:11" x14ac:dyDescent="0.2">
      <c r="A962" s="163" t="s">
        <v>3244</v>
      </c>
      <c r="B962" s="163" t="s">
        <v>3245</v>
      </c>
      <c r="C962" s="160" t="s">
        <v>608</v>
      </c>
      <c r="D962" s="160" t="s">
        <v>172</v>
      </c>
      <c r="E962" s="160" t="s">
        <v>659</v>
      </c>
      <c r="F962" s="162">
        <v>0.22123254000000001</v>
      </c>
      <c r="G962" s="162">
        <v>1.2407500000000001E-3</v>
      </c>
      <c r="H962" s="56" t="str">
        <f t="shared" si="28"/>
        <v/>
      </c>
      <c r="I962" s="96">
        <f t="shared" si="29"/>
        <v>1.4778387796349938E-5</v>
      </c>
      <c r="J962" s="97">
        <v>2.3990999999999998</v>
      </c>
      <c r="K962" s="175">
        <v>144.73933333333329</v>
      </c>
    </row>
    <row r="963" spans="1:11" x14ac:dyDescent="0.2">
      <c r="A963" s="163" t="s">
        <v>2516</v>
      </c>
      <c r="B963" s="163" t="s">
        <v>43</v>
      </c>
      <c r="C963" s="160" t="s">
        <v>1780</v>
      </c>
      <c r="D963" s="160" t="s">
        <v>171</v>
      </c>
      <c r="E963" s="160" t="s">
        <v>659</v>
      </c>
      <c r="F963" s="162">
        <v>0.22082913000000001</v>
      </c>
      <c r="G963" s="162">
        <v>0.17295511999999999</v>
      </c>
      <c r="H963" s="56">
        <f t="shared" si="28"/>
        <v>0.2768001895520642</v>
      </c>
      <c r="I963" s="96">
        <f t="shared" si="29"/>
        <v>1.475143990965603E-5</v>
      </c>
      <c r="J963" s="97">
        <v>8.8229474400000001</v>
      </c>
      <c r="K963" s="175">
        <v>55.532285714285713</v>
      </c>
    </row>
    <row r="964" spans="1:11" x14ac:dyDescent="0.2">
      <c r="A964" s="163" t="s">
        <v>3163</v>
      </c>
      <c r="B964" s="163" t="s">
        <v>280</v>
      </c>
      <c r="C964" s="160" t="s">
        <v>3212</v>
      </c>
      <c r="D964" s="160" t="s">
        <v>583</v>
      </c>
      <c r="E964" s="160" t="s">
        <v>173</v>
      </c>
      <c r="F964" s="162">
        <v>0.22081078000000001</v>
      </c>
      <c r="G964" s="162">
        <v>0.41924071999999996</v>
      </c>
      <c r="H964" s="56">
        <f t="shared" si="28"/>
        <v>-0.47330788860395046</v>
      </c>
      <c r="I964" s="96">
        <f t="shared" si="29"/>
        <v>1.4750214125166719E-5</v>
      </c>
      <c r="J964" s="97">
        <v>32.156991047866001</v>
      </c>
      <c r="K964" s="175">
        <v>16.826476190476189</v>
      </c>
    </row>
    <row r="965" spans="1:11" x14ac:dyDescent="0.2">
      <c r="A965" s="163" t="s">
        <v>2631</v>
      </c>
      <c r="B965" s="163" t="s">
        <v>2632</v>
      </c>
      <c r="C965" s="160" t="s">
        <v>2605</v>
      </c>
      <c r="D965" s="160" t="s">
        <v>172</v>
      </c>
      <c r="E965" s="160" t="s">
        <v>173</v>
      </c>
      <c r="F965" s="162">
        <v>0.22077314000000001</v>
      </c>
      <c r="G965" s="162">
        <v>2.0704315000000002</v>
      </c>
      <c r="H965" s="56">
        <f t="shared" si="28"/>
        <v>-0.89336853694507645</v>
      </c>
      <c r="I965" s="96">
        <f t="shared" si="29"/>
        <v>1.4747699763958124E-5</v>
      </c>
      <c r="J965" s="97">
        <v>116.44695900000001</v>
      </c>
      <c r="K965" s="175">
        <v>36.561952380952377</v>
      </c>
    </row>
    <row r="966" spans="1:11" x14ac:dyDescent="0.2">
      <c r="A966" s="163" t="s">
        <v>1330</v>
      </c>
      <c r="B966" s="163" t="s">
        <v>1324</v>
      </c>
      <c r="C966" s="160" t="s">
        <v>608</v>
      </c>
      <c r="D966" s="160" t="s">
        <v>583</v>
      </c>
      <c r="E966" s="160" t="s">
        <v>659</v>
      </c>
      <c r="F966" s="162">
        <v>0.21842244</v>
      </c>
      <c r="G966" s="162">
        <v>0.30661159000000004</v>
      </c>
      <c r="H966" s="56">
        <f t="shared" si="28"/>
        <v>-0.28762497203709758</v>
      </c>
      <c r="I966" s="96">
        <f t="shared" si="29"/>
        <v>1.4590672428861398E-5</v>
      </c>
      <c r="J966" s="97">
        <v>19.441279999999999</v>
      </c>
      <c r="K966" s="175">
        <v>122.8563809523809</v>
      </c>
    </row>
    <row r="967" spans="1:11" x14ac:dyDescent="0.2">
      <c r="A967" s="163" t="s">
        <v>2494</v>
      </c>
      <c r="B967" s="163" t="s">
        <v>1397</v>
      </c>
      <c r="C967" s="160" t="s">
        <v>3213</v>
      </c>
      <c r="D967" s="160" t="s">
        <v>172</v>
      </c>
      <c r="E967" s="160" t="s">
        <v>173</v>
      </c>
      <c r="F967" s="162">
        <v>0.21541689000000003</v>
      </c>
      <c r="G967" s="162">
        <v>0.34972207</v>
      </c>
      <c r="H967" s="56">
        <f t="shared" ref="H967:H1030" si="30">IF(ISERROR(F967/G967-1),"",IF((F967/G967-1)&gt;10000%,"",F967/G967-1))</f>
        <v>-0.38403404166056765</v>
      </c>
      <c r="I967" s="96">
        <f t="shared" ref="I967:I1030" si="31">F967/$F$1244</f>
        <v>1.4389900953556188E-5</v>
      </c>
      <c r="J967" s="97">
        <v>26.107652156764495</v>
      </c>
      <c r="K967" s="175">
        <v>33.00028571428571</v>
      </c>
    </row>
    <row r="968" spans="1:11" x14ac:dyDescent="0.2">
      <c r="A968" s="163" t="s">
        <v>1098</v>
      </c>
      <c r="B968" s="163" t="s">
        <v>22</v>
      </c>
      <c r="C968" s="160" t="s">
        <v>3214</v>
      </c>
      <c r="D968" s="160" t="s">
        <v>172</v>
      </c>
      <c r="E968" s="160" t="s">
        <v>173</v>
      </c>
      <c r="F968" s="162">
        <v>0.21452974</v>
      </c>
      <c r="G968" s="162">
        <v>0.15093202999999999</v>
      </c>
      <c r="H968" s="56">
        <f t="shared" si="30"/>
        <v>0.42136655817853907</v>
      </c>
      <c r="I968" s="96">
        <f t="shared" si="31"/>
        <v>1.4330639116515704E-5</v>
      </c>
      <c r="J968" s="97">
        <v>12.856587749999999</v>
      </c>
      <c r="K968" s="175">
        <v>27.59090476190476</v>
      </c>
    </row>
    <row r="969" spans="1:11" x14ac:dyDescent="0.2">
      <c r="A969" s="163" t="s">
        <v>2831</v>
      </c>
      <c r="B969" s="163" t="s">
        <v>363</v>
      </c>
      <c r="C969" s="160" t="s">
        <v>1163</v>
      </c>
      <c r="D969" s="160" t="s">
        <v>172</v>
      </c>
      <c r="E969" s="160" t="s">
        <v>173</v>
      </c>
      <c r="F969" s="162">
        <v>0.21421346999999999</v>
      </c>
      <c r="G969" s="162">
        <v>0.1867895</v>
      </c>
      <c r="H969" s="56">
        <f t="shared" si="30"/>
        <v>0.1468175138324157</v>
      </c>
      <c r="I969" s="96">
        <f t="shared" si="31"/>
        <v>1.4309512203140521E-5</v>
      </c>
      <c r="J969" s="97">
        <v>9.9532732700000004</v>
      </c>
      <c r="K969" s="175">
        <v>26.930666666666671</v>
      </c>
    </row>
    <row r="970" spans="1:11" x14ac:dyDescent="0.2">
      <c r="A970" s="163" t="s">
        <v>2538</v>
      </c>
      <c r="B970" s="163" t="s">
        <v>1463</v>
      </c>
      <c r="C970" s="160" t="s">
        <v>2565</v>
      </c>
      <c r="D970" s="160" t="s">
        <v>172</v>
      </c>
      <c r="E970" s="160" t="s">
        <v>659</v>
      </c>
      <c r="F970" s="162">
        <v>0.21304706000000001</v>
      </c>
      <c r="G970" s="162">
        <v>1.10795238</v>
      </c>
      <c r="H970" s="56">
        <f t="shared" si="30"/>
        <v>-0.80771099566571625</v>
      </c>
      <c r="I970" s="96">
        <f t="shared" si="31"/>
        <v>1.4231595729779322E-5</v>
      </c>
      <c r="J970" s="97">
        <v>62.811859130000002</v>
      </c>
      <c r="K970" s="175">
        <v>25.303904761904761</v>
      </c>
    </row>
    <row r="971" spans="1:11" x14ac:dyDescent="0.2">
      <c r="A971" s="163" t="s">
        <v>3164</v>
      </c>
      <c r="B971" s="163" t="s">
        <v>1756</v>
      </c>
      <c r="C971" s="160" t="s">
        <v>3212</v>
      </c>
      <c r="D971" s="160" t="s">
        <v>583</v>
      </c>
      <c r="E971" s="160" t="s">
        <v>173</v>
      </c>
      <c r="F971" s="162">
        <v>0.21258764000000002</v>
      </c>
      <c r="G971" s="162">
        <v>0.37793237000000002</v>
      </c>
      <c r="H971" s="56">
        <f t="shared" si="30"/>
        <v>-0.43749819577508009</v>
      </c>
      <c r="I971" s="96">
        <f t="shared" si="31"/>
        <v>1.4200906361382617E-5</v>
      </c>
      <c r="J971" s="97">
        <v>117.96071427035</v>
      </c>
      <c r="K971" s="175">
        <v>18.539571428571431</v>
      </c>
    </row>
    <row r="972" spans="1:11" x14ac:dyDescent="0.2">
      <c r="A972" s="163" t="s">
        <v>1750</v>
      </c>
      <c r="B972" s="163" t="s">
        <v>1740</v>
      </c>
      <c r="C972" s="160" t="s">
        <v>2565</v>
      </c>
      <c r="D972" s="160" t="s">
        <v>583</v>
      </c>
      <c r="E972" s="160" t="s">
        <v>659</v>
      </c>
      <c r="F972" s="162">
        <v>0.21081037</v>
      </c>
      <c r="G972" s="162">
        <v>0.31375163</v>
      </c>
      <c r="H972" s="56">
        <f t="shared" si="30"/>
        <v>-0.32809792892550071</v>
      </c>
      <c r="I972" s="96">
        <f t="shared" si="31"/>
        <v>1.4082184290575044E-5</v>
      </c>
      <c r="J972" s="97">
        <v>3.7301301727194001</v>
      </c>
      <c r="K972" s="175">
        <v>37.116809523809529</v>
      </c>
    </row>
    <row r="973" spans="1:11" x14ac:dyDescent="0.2">
      <c r="A973" s="163" t="s">
        <v>3145</v>
      </c>
      <c r="B973" s="163" t="s">
        <v>2708</v>
      </c>
      <c r="C973" s="160" t="s">
        <v>2564</v>
      </c>
      <c r="D973" s="160" t="s">
        <v>172</v>
      </c>
      <c r="E973" s="160" t="s">
        <v>173</v>
      </c>
      <c r="F973" s="162">
        <v>0.20997157999999999</v>
      </c>
      <c r="G973" s="162">
        <v>1.74080222</v>
      </c>
      <c r="H973" s="56">
        <f t="shared" si="30"/>
        <v>-0.87938228847157607</v>
      </c>
      <c r="I973" s="96">
        <f t="shared" si="31"/>
        <v>1.4026152913365795E-5</v>
      </c>
      <c r="J973" s="97">
        <v>352.54724286780004</v>
      </c>
      <c r="K973" s="175">
        <v>20.092238095238091</v>
      </c>
    </row>
    <row r="974" spans="1:11" x14ac:dyDescent="0.2">
      <c r="A974" s="163" t="s">
        <v>2758</v>
      </c>
      <c r="B974" s="163" t="s">
        <v>1681</v>
      </c>
      <c r="C974" s="160" t="s">
        <v>1163</v>
      </c>
      <c r="D974" s="160" t="s">
        <v>171</v>
      </c>
      <c r="E974" s="160" t="s">
        <v>659</v>
      </c>
      <c r="F974" s="162">
        <v>0.20515654999999999</v>
      </c>
      <c r="G974" s="162">
        <v>1.5010456799999998</v>
      </c>
      <c r="H974" s="56">
        <f t="shared" si="30"/>
        <v>-0.86332424606824754</v>
      </c>
      <c r="I974" s="96">
        <f t="shared" si="31"/>
        <v>1.3704507731372861E-5</v>
      </c>
      <c r="J974" s="97">
        <v>6.9622189400000005</v>
      </c>
      <c r="K974" s="175">
        <v>34.817857142857143</v>
      </c>
    </row>
    <row r="975" spans="1:11" x14ac:dyDescent="0.2">
      <c r="A975" s="163" t="s">
        <v>2893</v>
      </c>
      <c r="B975" s="163" t="s">
        <v>479</v>
      </c>
      <c r="C975" s="160" t="s">
        <v>2564</v>
      </c>
      <c r="D975" s="160" t="s">
        <v>171</v>
      </c>
      <c r="E975" s="160" t="s">
        <v>659</v>
      </c>
      <c r="F975" s="162">
        <v>0.20449038</v>
      </c>
      <c r="G975" s="162">
        <v>4.3000190000000001E-2</v>
      </c>
      <c r="H975" s="56">
        <f t="shared" si="30"/>
        <v>3.7555692195778665</v>
      </c>
      <c r="I975" s="96">
        <f t="shared" si="31"/>
        <v>1.3660007412394947E-5</v>
      </c>
      <c r="J975" s="97">
        <v>31.780836914000002</v>
      </c>
      <c r="K975" s="175">
        <v>52.504047619047618</v>
      </c>
    </row>
    <row r="976" spans="1:11" x14ac:dyDescent="0.2">
      <c r="A976" s="163" t="s">
        <v>2741</v>
      </c>
      <c r="B976" s="161" t="s">
        <v>2278</v>
      </c>
      <c r="C976" s="160" t="s">
        <v>1973</v>
      </c>
      <c r="D976" s="160" t="s">
        <v>172</v>
      </c>
      <c r="E976" s="160" t="s">
        <v>659</v>
      </c>
      <c r="F976" s="162">
        <v>0.20250083999999999</v>
      </c>
      <c r="G976" s="162">
        <v>1.3117435399999999</v>
      </c>
      <c r="H976" s="56">
        <f t="shared" si="30"/>
        <v>-0.84562467142014663</v>
      </c>
      <c r="I976" s="96">
        <f t="shared" si="31"/>
        <v>1.3527105653655701E-5</v>
      </c>
      <c r="J976" s="97">
        <v>117.11290864</v>
      </c>
      <c r="K976" s="175">
        <v>13.992428571428571</v>
      </c>
    </row>
    <row r="977" spans="1:11" x14ac:dyDescent="0.2">
      <c r="A977" s="163" t="s">
        <v>2927</v>
      </c>
      <c r="B977" s="163" t="s">
        <v>1785</v>
      </c>
      <c r="C977" s="160" t="s">
        <v>2565</v>
      </c>
      <c r="D977" s="160" t="s">
        <v>583</v>
      </c>
      <c r="E977" s="160" t="s">
        <v>173</v>
      </c>
      <c r="F977" s="162">
        <v>0.20187759</v>
      </c>
      <c r="G977" s="162">
        <v>0.25460769999999999</v>
      </c>
      <c r="H977" s="56">
        <f t="shared" si="30"/>
        <v>-0.20710335940350588</v>
      </c>
      <c r="I977" s="96">
        <f t="shared" si="31"/>
        <v>1.3485472401178128E-5</v>
      </c>
      <c r="J977" s="97">
        <v>4.2981528607612995</v>
      </c>
      <c r="K977" s="175">
        <v>15.698619047619051</v>
      </c>
    </row>
    <row r="978" spans="1:11" x14ac:dyDescent="0.2">
      <c r="A978" s="163" t="s">
        <v>2780</v>
      </c>
      <c r="B978" s="163" t="s">
        <v>299</v>
      </c>
      <c r="C978" s="160" t="s">
        <v>1163</v>
      </c>
      <c r="D978" s="160" t="s">
        <v>171</v>
      </c>
      <c r="E978" s="160" t="s">
        <v>659</v>
      </c>
      <c r="F978" s="162">
        <v>0.20077946999999999</v>
      </c>
      <c r="G978" s="162">
        <v>1.1638118700000002</v>
      </c>
      <c r="H978" s="56">
        <f t="shared" si="30"/>
        <v>-0.8274811632570821</v>
      </c>
      <c r="I978" s="96">
        <f t="shared" si="31"/>
        <v>1.3412117716524018E-5</v>
      </c>
      <c r="J978" s="97">
        <v>6.4026465899999998</v>
      </c>
      <c r="K978" s="175">
        <v>10.35152380952381</v>
      </c>
    </row>
    <row r="979" spans="1:11" x14ac:dyDescent="0.2">
      <c r="A979" s="163" t="s">
        <v>1242</v>
      </c>
      <c r="B979" s="163" t="s">
        <v>192</v>
      </c>
      <c r="C979" s="160" t="s">
        <v>3215</v>
      </c>
      <c r="D979" s="160" t="s">
        <v>171</v>
      </c>
      <c r="E979" s="160" t="s">
        <v>659</v>
      </c>
      <c r="F979" s="162">
        <v>0.19960600000000001</v>
      </c>
      <c r="G979" s="162">
        <v>1.10342775</v>
      </c>
      <c r="H979" s="56">
        <f t="shared" si="30"/>
        <v>-0.81910369754612389</v>
      </c>
      <c r="I979" s="96">
        <f t="shared" si="31"/>
        <v>1.3333729633435595E-5</v>
      </c>
      <c r="J979" s="97">
        <v>11.70026348</v>
      </c>
      <c r="K979" s="175">
        <v>15.87061904761905</v>
      </c>
    </row>
    <row r="980" spans="1:11" x14ac:dyDescent="0.2">
      <c r="A980" s="163" t="s">
        <v>2807</v>
      </c>
      <c r="B980" s="163" t="s">
        <v>400</v>
      </c>
      <c r="C980" s="160" t="s">
        <v>1163</v>
      </c>
      <c r="D980" s="160" t="s">
        <v>171</v>
      </c>
      <c r="E980" s="160" t="s">
        <v>659</v>
      </c>
      <c r="F980" s="162">
        <v>0.19870378</v>
      </c>
      <c r="G980" s="162">
        <v>0.38172613999999999</v>
      </c>
      <c r="H980" s="56">
        <f t="shared" si="30"/>
        <v>-0.47945985569654725</v>
      </c>
      <c r="I980" s="96">
        <f t="shared" si="31"/>
        <v>1.3273461116708251E-5</v>
      </c>
      <c r="J980" s="97">
        <v>19.85792919</v>
      </c>
      <c r="K980" s="175">
        <v>22.830190476190481</v>
      </c>
    </row>
    <row r="981" spans="1:11" x14ac:dyDescent="0.2">
      <c r="A981" s="163" t="s">
        <v>3178</v>
      </c>
      <c r="B981" s="163" t="s">
        <v>265</v>
      </c>
      <c r="C981" s="160" t="s">
        <v>2564</v>
      </c>
      <c r="D981" s="160" t="s">
        <v>171</v>
      </c>
      <c r="E981" s="160" t="s">
        <v>659</v>
      </c>
      <c r="F981" s="162">
        <v>0.19811795000000001</v>
      </c>
      <c r="G981" s="162">
        <v>1.4087703999999999</v>
      </c>
      <c r="H981" s="56">
        <f t="shared" si="30"/>
        <v>-0.85936817667378584</v>
      </c>
      <c r="I981" s="96">
        <f t="shared" si="31"/>
        <v>1.3234327529385448E-5</v>
      </c>
      <c r="J981" s="97">
        <v>56.371083422399998</v>
      </c>
      <c r="K981" s="175">
        <v>51.098523809523797</v>
      </c>
    </row>
    <row r="982" spans="1:11" x14ac:dyDescent="0.2">
      <c r="A982" s="163" t="s">
        <v>1517</v>
      </c>
      <c r="B982" s="163" t="s">
        <v>1518</v>
      </c>
      <c r="C982" s="160" t="s">
        <v>2565</v>
      </c>
      <c r="D982" s="160" t="s">
        <v>583</v>
      </c>
      <c r="E982" s="160" t="s">
        <v>659</v>
      </c>
      <c r="F982" s="162">
        <v>0.19740045000000001</v>
      </c>
      <c r="G982" s="162">
        <v>0.58753332999999996</v>
      </c>
      <c r="H982" s="56">
        <f t="shared" si="30"/>
        <v>-0.66401829492805109</v>
      </c>
      <c r="I982" s="96">
        <f t="shared" si="31"/>
        <v>1.3186398353849692E-5</v>
      </c>
      <c r="J982" s="97">
        <v>3.2533776000000003</v>
      </c>
      <c r="K982" s="175">
        <v>40.039666666666662</v>
      </c>
    </row>
    <row r="983" spans="1:11" x14ac:dyDescent="0.2">
      <c r="A983" s="163" t="s">
        <v>1255</v>
      </c>
      <c r="B983" s="163" t="s">
        <v>62</v>
      </c>
      <c r="C983" s="160" t="s">
        <v>3215</v>
      </c>
      <c r="D983" s="160" t="s">
        <v>172</v>
      </c>
      <c r="E983" s="160" t="s">
        <v>173</v>
      </c>
      <c r="F983" s="162">
        <v>0.19488739000000002</v>
      </c>
      <c r="G983" s="162">
        <v>0.56808206000000006</v>
      </c>
      <c r="H983" s="56">
        <f t="shared" si="30"/>
        <v>-0.65693796068828503</v>
      </c>
      <c r="I983" s="96">
        <f t="shared" si="31"/>
        <v>1.3018525331031734E-5</v>
      </c>
      <c r="J983" s="97">
        <v>252.635414774</v>
      </c>
      <c r="K983" s="175">
        <v>30.96</v>
      </c>
    </row>
    <row r="984" spans="1:11" x14ac:dyDescent="0.2">
      <c r="A984" s="163" t="s">
        <v>1806</v>
      </c>
      <c r="B984" s="163" t="s">
        <v>1807</v>
      </c>
      <c r="C984" s="160" t="s">
        <v>1813</v>
      </c>
      <c r="D984" s="160" t="s">
        <v>172</v>
      </c>
      <c r="E984" s="160" t="s">
        <v>173</v>
      </c>
      <c r="F984" s="162">
        <v>0.19323389999999999</v>
      </c>
      <c r="G984" s="162">
        <v>0.40287747999999995</v>
      </c>
      <c r="H984" s="56">
        <f t="shared" si="30"/>
        <v>-0.52036559601196863</v>
      </c>
      <c r="I984" s="96">
        <f t="shared" si="31"/>
        <v>1.290807179450683E-5</v>
      </c>
      <c r="J984" s="97">
        <v>1.2938339999999999</v>
      </c>
      <c r="K984" s="175">
        <v>77.655142857142863</v>
      </c>
    </row>
    <row r="985" spans="1:11" x14ac:dyDescent="0.2">
      <c r="A985" s="163" t="s">
        <v>2272</v>
      </c>
      <c r="B985" s="161" t="s">
        <v>2273</v>
      </c>
      <c r="C985" s="160" t="s">
        <v>609</v>
      </c>
      <c r="D985" s="160" t="s">
        <v>583</v>
      </c>
      <c r="E985" s="160" t="s">
        <v>173</v>
      </c>
      <c r="F985" s="162">
        <v>0.18298410999999998</v>
      </c>
      <c r="G985" s="162">
        <v>1.218404</v>
      </c>
      <c r="H985" s="56">
        <f t="shared" si="30"/>
        <v>-0.84981655509995047</v>
      </c>
      <c r="I985" s="96">
        <f t="shared" si="31"/>
        <v>1.2223383314904553E-5</v>
      </c>
      <c r="J985" s="97">
        <v>53.808219986601301</v>
      </c>
      <c r="K985" s="175">
        <v>21.018666666666672</v>
      </c>
    </row>
    <row r="986" spans="1:11" x14ac:dyDescent="0.2">
      <c r="A986" s="163" t="s">
        <v>3200</v>
      </c>
      <c r="B986" s="163" t="s">
        <v>2862</v>
      </c>
      <c r="C986" s="160" t="s">
        <v>2563</v>
      </c>
      <c r="D986" s="160" t="s">
        <v>171</v>
      </c>
      <c r="E986" s="160" t="s">
        <v>659</v>
      </c>
      <c r="F986" s="162">
        <v>0.18198242000000001</v>
      </c>
      <c r="G986" s="162">
        <v>0.26008829999999999</v>
      </c>
      <c r="H986" s="56">
        <f t="shared" si="30"/>
        <v>-0.30030524248880086</v>
      </c>
      <c r="I986" s="96">
        <f t="shared" si="31"/>
        <v>1.2156470177841963E-5</v>
      </c>
      <c r="J986" s="97">
        <v>106.38762144</v>
      </c>
      <c r="K986" s="175">
        <v>38.583000000000013</v>
      </c>
    </row>
    <row r="987" spans="1:11" x14ac:dyDescent="0.2">
      <c r="A987" s="163" t="s">
        <v>2055</v>
      </c>
      <c r="B987" s="163" t="s">
        <v>2050</v>
      </c>
      <c r="C987" s="160" t="s">
        <v>609</v>
      </c>
      <c r="D987" s="160" t="s">
        <v>583</v>
      </c>
      <c r="E987" s="160" t="s">
        <v>659</v>
      </c>
      <c r="F987" s="162">
        <v>0.18180776999999998</v>
      </c>
      <c r="G987" s="162">
        <v>1.1312668000000001</v>
      </c>
      <c r="H987" s="56">
        <f t="shared" si="30"/>
        <v>-0.83928833587266949</v>
      </c>
      <c r="I987" s="96">
        <f t="shared" si="31"/>
        <v>1.2144803515113989E-5</v>
      </c>
      <c r="J987" s="97">
        <v>7.4285727638432997</v>
      </c>
      <c r="K987" s="175">
        <v>21.68095238095238</v>
      </c>
    </row>
    <row r="988" spans="1:11" x14ac:dyDescent="0.2">
      <c r="A988" s="163" t="s">
        <v>2744</v>
      </c>
      <c r="B988" s="163" t="s">
        <v>2046</v>
      </c>
      <c r="C988" s="160" t="s">
        <v>1973</v>
      </c>
      <c r="D988" s="160" t="s">
        <v>172</v>
      </c>
      <c r="E988" s="160" t="s">
        <v>659</v>
      </c>
      <c r="F988" s="162">
        <v>0.18030235</v>
      </c>
      <c r="G988" s="162">
        <v>0.33490245000000002</v>
      </c>
      <c r="H988" s="56">
        <f t="shared" si="30"/>
        <v>-0.46162725892271017</v>
      </c>
      <c r="I988" s="96">
        <f t="shared" si="31"/>
        <v>1.2044241090814286E-5</v>
      </c>
      <c r="J988" s="97">
        <v>53.493961810000002</v>
      </c>
      <c r="K988" s="175">
        <v>60.382380952380949</v>
      </c>
    </row>
    <row r="989" spans="1:11" x14ac:dyDescent="0.2">
      <c r="A989" s="163" t="s">
        <v>2673</v>
      </c>
      <c r="B989" s="163" t="s">
        <v>2674</v>
      </c>
      <c r="C989" s="160" t="s">
        <v>2839</v>
      </c>
      <c r="D989" s="160" t="s">
        <v>172</v>
      </c>
      <c r="E989" s="160" t="s">
        <v>659</v>
      </c>
      <c r="F989" s="162">
        <v>0.179012</v>
      </c>
      <c r="G989" s="162">
        <v>3.6908000000000003E-2</v>
      </c>
      <c r="H989" s="56">
        <f t="shared" si="30"/>
        <v>3.8502221740544051</v>
      </c>
      <c r="I989" s="96">
        <f t="shared" si="31"/>
        <v>1.1958045395131272E-5</v>
      </c>
      <c r="J989" s="97">
        <v>1.6966000000000001</v>
      </c>
      <c r="K989" s="175">
        <v>30.195599999999999</v>
      </c>
    </row>
    <row r="990" spans="1:11" x14ac:dyDescent="0.2">
      <c r="A990" s="163" t="s">
        <v>2729</v>
      </c>
      <c r="B990" s="161" t="s">
        <v>2117</v>
      </c>
      <c r="C990" s="160" t="s">
        <v>1973</v>
      </c>
      <c r="D990" s="160" t="s">
        <v>171</v>
      </c>
      <c r="E990" s="160" t="s">
        <v>173</v>
      </c>
      <c r="F990" s="162">
        <v>0.17759578000000001</v>
      </c>
      <c r="G990" s="162">
        <v>0.15037261999999998</v>
      </c>
      <c r="H990" s="56">
        <f t="shared" si="30"/>
        <v>0.18103801077616399</v>
      </c>
      <c r="I990" s="96">
        <f t="shared" si="31"/>
        <v>1.1863441552654273E-5</v>
      </c>
      <c r="J990" s="97">
        <v>0.47691506</v>
      </c>
      <c r="K990" s="175">
        <v>22.922999999999998</v>
      </c>
    </row>
    <row r="991" spans="1:11" x14ac:dyDescent="0.2">
      <c r="A991" s="163" t="s">
        <v>2948</v>
      </c>
      <c r="B991" s="163" t="s">
        <v>651</v>
      </c>
      <c r="C991" s="160" t="s">
        <v>2565</v>
      </c>
      <c r="D991" s="160" t="s">
        <v>583</v>
      </c>
      <c r="E991" s="160" t="s">
        <v>173</v>
      </c>
      <c r="F991" s="162">
        <v>0.17695545000000001</v>
      </c>
      <c r="G991" s="162">
        <v>0.36014314000000003</v>
      </c>
      <c r="H991" s="56">
        <f t="shared" si="30"/>
        <v>-0.50865244857919545</v>
      </c>
      <c r="I991" s="96">
        <f t="shared" si="31"/>
        <v>1.1820667351998092E-5</v>
      </c>
      <c r="J991" s="97">
        <v>21.456214132785099</v>
      </c>
      <c r="K991" s="175">
        <v>34.176238095238098</v>
      </c>
    </row>
    <row r="992" spans="1:11" x14ac:dyDescent="0.2">
      <c r="A992" s="163" t="s">
        <v>2924</v>
      </c>
      <c r="B992" s="163" t="s">
        <v>1105</v>
      </c>
      <c r="C992" s="160" t="s">
        <v>2565</v>
      </c>
      <c r="D992" s="160" t="s">
        <v>583</v>
      </c>
      <c r="E992" s="160" t="s">
        <v>173</v>
      </c>
      <c r="F992" s="162">
        <v>0.17632651000000002</v>
      </c>
      <c r="G992" s="162">
        <v>0.37190700999999998</v>
      </c>
      <c r="H992" s="56">
        <f t="shared" si="30"/>
        <v>-0.52588548949373115</v>
      </c>
      <c r="I992" s="96">
        <f t="shared" si="31"/>
        <v>1.1778654006128463E-5</v>
      </c>
      <c r="J992" s="97">
        <v>100.93554050249469</v>
      </c>
      <c r="K992" s="175">
        <v>30.943380952380949</v>
      </c>
    </row>
    <row r="993" spans="1:11" x14ac:dyDescent="0.2">
      <c r="A993" s="163" t="s">
        <v>1314</v>
      </c>
      <c r="B993" s="163" t="s">
        <v>56</v>
      </c>
      <c r="C993" s="160" t="s">
        <v>2563</v>
      </c>
      <c r="D993" s="160" t="s">
        <v>171</v>
      </c>
      <c r="E993" s="160" t="s">
        <v>659</v>
      </c>
      <c r="F993" s="162">
        <v>0.17588045999999999</v>
      </c>
      <c r="G993" s="162">
        <v>0.43859692</v>
      </c>
      <c r="H993" s="56">
        <f t="shared" si="30"/>
        <v>-0.5989929432244987</v>
      </c>
      <c r="I993" s="96">
        <f t="shared" si="31"/>
        <v>1.1748857757002714E-5</v>
      </c>
      <c r="J993" s="97">
        <v>103.23610841599999</v>
      </c>
      <c r="K993" s="175">
        <v>16.01671428571429</v>
      </c>
    </row>
    <row r="994" spans="1:11" x14ac:dyDescent="0.2">
      <c r="A994" s="163" t="s">
        <v>3166</v>
      </c>
      <c r="B994" s="163" t="s">
        <v>242</v>
      </c>
      <c r="C994" s="160" t="s">
        <v>3212</v>
      </c>
      <c r="D994" s="160" t="s">
        <v>172</v>
      </c>
      <c r="E994" s="160" t="s">
        <v>659</v>
      </c>
      <c r="F994" s="162">
        <v>0.17572183</v>
      </c>
      <c r="G994" s="162">
        <v>1.6688740000000001E-2</v>
      </c>
      <c r="H994" s="56">
        <f t="shared" si="30"/>
        <v>9.529364709378898</v>
      </c>
      <c r="I994" s="96">
        <f t="shared" si="31"/>
        <v>1.1738261234194023E-5</v>
      </c>
      <c r="J994" s="97">
        <v>5.7567926353000001</v>
      </c>
      <c r="K994" s="175">
        <v>19.342619047619049</v>
      </c>
    </row>
    <row r="995" spans="1:11" x14ac:dyDescent="0.2">
      <c r="A995" s="163" t="s">
        <v>1564</v>
      </c>
      <c r="B995" s="163" t="s">
        <v>644</v>
      </c>
      <c r="C995" s="160" t="s">
        <v>2563</v>
      </c>
      <c r="D995" s="160" t="s">
        <v>171</v>
      </c>
      <c r="E995" s="160" t="s">
        <v>659</v>
      </c>
      <c r="F995" s="162">
        <v>0.17499202</v>
      </c>
      <c r="G995" s="162">
        <v>1.7615240000000001E-2</v>
      </c>
      <c r="H995" s="56">
        <f t="shared" si="30"/>
        <v>8.9341263587666138</v>
      </c>
      <c r="I995" s="96">
        <f t="shared" si="31"/>
        <v>1.1689509747646636E-5</v>
      </c>
      <c r="J995" s="97">
        <v>42.588576000000003</v>
      </c>
      <c r="K995" s="175">
        <v>11.32895238095238</v>
      </c>
    </row>
    <row r="996" spans="1:11" x14ac:dyDescent="0.2">
      <c r="A996" s="163" t="s">
        <v>2798</v>
      </c>
      <c r="B996" s="163" t="s">
        <v>393</v>
      </c>
      <c r="C996" s="160" t="s">
        <v>1163</v>
      </c>
      <c r="D996" s="160" t="s">
        <v>171</v>
      </c>
      <c r="E996" s="160" t="s">
        <v>173</v>
      </c>
      <c r="F996" s="162">
        <v>0.17331214</v>
      </c>
      <c r="G996" s="162">
        <v>0.28487840000000003</v>
      </c>
      <c r="H996" s="56">
        <f t="shared" si="30"/>
        <v>-0.39162765587001336</v>
      </c>
      <c r="I996" s="96">
        <f t="shared" si="31"/>
        <v>1.1577293352665445E-5</v>
      </c>
      <c r="J996" s="97">
        <v>16.73535274</v>
      </c>
      <c r="K996" s="175">
        <v>26.300428571428579</v>
      </c>
    </row>
    <row r="997" spans="1:11" x14ac:dyDescent="0.2">
      <c r="A997" s="163" t="s">
        <v>1275</v>
      </c>
      <c r="B997" s="163" t="s">
        <v>195</v>
      </c>
      <c r="C997" s="160" t="s">
        <v>3215</v>
      </c>
      <c r="D997" s="160" t="s">
        <v>171</v>
      </c>
      <c r="E997" s="160" t="s">
        <v>659</v>
      </c>
      <c r="F997" s="162">
        <v>0.17080612000000001</v>
      </c>
      <c r="G997" s="162">
        <v>2.9011540000000002E-2</v>
      </c>
      <c r="H997" s="56">
        <f t="shared" si="30"/>
        <v>4.8875233786279528</v>
      </c>
      <c r="I997" s="96">
        <f t="shared" si="31"/>
        <v>1.1409890603569815E-5</v>
      </c>
      <c r="J997" s="97">
        <v>18.654976789999999</v>
      </c>
      <c r="K997" s="175">
        <v>13.97109523809524</v>
      </c>
    </row>
    <row r="998" spans="1:11" x14ac:dyDescent="0.2">
      <c r="A998" s="163" t="s">
        <v>1371</v>
      </c>
      <c r="B998" s="163" t="s">
        <v>386</v>
      </c>
      <c r="C998" s="160" t="s">
        <v>608</v>
      </c>
      <c r="D998" s="160" t="s">
        <v>171</v>
      </c>
      <c r="E998" s="160" t="s">
        <v>659</v>
      </c>
      <c r="F998" s="162">
        <v>0.17057896</v>
      </c>
      <c r="G998" s="162">
        <v>6.8168149999999997E-2</v>
      </c>
      <c r="H998" s="56">
        <f t="shared" si="30"/>
        <v>1.5023263796949164</v>
      </c>
      <c r="I998" s="96">
        <f t="shared" si="31"/>
        <v>1.1394716259995316E-5</v>
      </c>
      <c r="J998" s="97">
        <v>37.761362879999993</v>
      </c>
      <c r="K998" s="175">
        <v>15.676238095238091</v>
      </c>
    </row>
    <row r="999" spans="1:11" x14ac:dyDescent="0.2">
      <c r="A999" s="163" t="s">
        <v>1078</v>
      </c>
      <c r="B999" s="163" t="s">
        <v>945</v>
      </c>
      <c r="C999" s="160" t="s">
        <v>649</v>
      </c>
      <c r="D999" s="160" t="s">
        <v>171</v>
      </c>
      <c r="E999" s="160" t="s">
        <v>659</v>
      </c>
      <c r="F999" s="162">
        <v>0.1678886</v>
      </c>
      <c r="G999" s="162">
        <v>2.9852223599999999</v>
      </c>
      <c r="H999" s="56">
        <f t="shared" si="30"/>
        <v>-0.94376010234627883</v>
      </c>
      <c r="I999" s="96">
        <f t="shared" si="31"/>
        <v>1.1214999553801065E-5</v>
      </c>
      <c r="J999" s="97">
        <v>58.788290880000005</v>
      </c>
      <c r="K999" s="175">
        <v>52.343571428571423</v>
      </c>
    </row>
    <row r="1000" spans="1:11" x14ac:dyDescent="0.2">
      <c r="A1000" s="163" t="s">
        <v>2127</v>
      </c>
      <c r="B1000" s="163" t="s">
        <v>1954</v>
      </c>
      <c r="C1000" s="160" t="s">
        <v>609</v>
      </c>
      <c r="D1000" s="160" t="s">
        <v>172</v>
      </c>
      <c r="E1000" s="160" t="s">
        <v>659</v>
      </c>
      <c r="F1000" s="162">
        <v>0.16727995000000001</v>
      </c>
      <c r="G1000" s="162">
        <v>0.87745743999999992</v>
      </c>
      <c r="H1000" s="56">
        <f t="shared" si="30"/>
        <v>-0.80935833195510876</v>
      </c>
      <c r="I1000" s="96">
        <f t="shared" si="31"/>
        <v>1.1174341584895369E-5</v>
      </c>
      <c r="J1000" s="97">
        <v>0</v>
      </c>
      <c r="K1000" s="175">
        <v>30.179500000000001</v>
      </c>
    </row>
    <row r="1001" spans="1:11" x14ac:dyDescent="0.2">
      <c r="A1001" s="163" t="s">
        <v>3186</v>
      </c>
      <c r="B1001" s="163" t="s">
        <v>1814</v>
      </c>
      <c r="C1001" s="160" t="s">
        <v>3212</v>
      </c>
      <c r="D1001" s="160" t="s">
        <v>583</v>
      </c>
      <c r="E1001" s="160" t="s">
        <v>173</v>
      </c>
      <c r="F1001" s="162">
        <v>0.16706017000000001</v>
      </c>
      <c r="G1001" s="162">
        <v>9.9139699999999997E-2</v>
      </c>
      <c r="H1001" s="56">
        <f t="shared" si="30"/>
        <v>0.68509860328405292</v>
      </c>
      <c r="I1001" s="96">
        <f t="shared" si="31"/>
        <v>1.1159660227126381E-5</v>
      </c>
      <c r="J1001" s="97">
        <v>41.508378739657999</v>
      </c>
      <c r="K1001" s="175">
        <v>87.639095238095237</v>
      </c>
    </row>
    <row r="1002" spans="1:11" x14ac:dyDescent="0.2">
      <c r="A1002" s="163" t="s">
        <v>1240</v>
      </c>
      <c r="B1002" s="163" t="s">
        <v>193</v>
      </c>
      <c r="C1002" s="160" t="s">
        <v>3215</v>
      </c>
      <c r="D1002" s="160" t="s">
        <v>171</v>
      </c>
      <c r="E1002" s="160" t="s">
        <v>659</v>
      </c>
      <c r="F1002" s="162">
        <v>0.16693435000000001</v>
      </c>
      <c r="G1002" s="162">
        <v>5.9622521500000003</v>
      </c>
      <c r="H1002" s="56">
        <f t="shared" si="30"/>
        <v>-0.97200146089091521</v>
      </c>
      <c r="I1002" s="96">
        <f t="shared" si="31"/>
        <v>1.1151255420344626E-5</v>
      </c>
      <c r="J1002" s="97">
        <v>8.5715903900000008</v>
      </c>
      <c r="K1002" s="175">
        <v>16.751761904761899</v>
      </c>
    </row>
    <row r="1003" spans="1:11" x14ac:dyDescent="0.2">
      <c r="A1003" s="163" t="s">
        <v>3274</v>
      </c>
      <c r="B1003" s="163" t="s">
        <v>3275</v>
      </c>
      <c r="C1003" s="160" t="s">
        <v>2565</v>
      </c>
      <c r="D1003" s="160" t="s">
        <v>583</v>
      </c>
      <c r="E1003" s="160" t="s">
        <v>173</v>
      </c>
      <c r="F1003" s="162">
        <v>0.16684768999999999</v>
      </c>
      <c r="G1003" s="162">
        <v>7.36E-5</v>
      </c>
      <c r="H1003" s="56" t="str">
        <f t="shared" si="30"/>
        <v/>
      </c>
      <c r="I1003" s="96">
        <f t="shared" si="31"/>
        <v>1.1145466511143332E-5</v>
      </c>
      <c r="J1003" s="97">
        <v>1.4321714582736</v>
      </c>
      <c r="K1003" s="175">
        <v>24.723571428571429</v>
      </c>
    </row>
    <row r="1004" spans="1:11" x14ac:dyDescent="0.2">
      <c r="A1004" s="163" t="s">
        <v>2445</v>
      </c>
      <c r="B1004" s="163" t="s">
        <v>250</v>
      </c>
      <c r="C1004" s="160" t="s">
        <v>609</v>
      </c>
      <c r="D1004" s="160" t="s">
        <v>172</v>
      </c>
      <c r="E1004" s="160" t="s">
        <v>659</v>
      </c>
      <c r="F1004" s="162">
        <v>0.16650222000000001</v>
      </c>
      <c r="G1004" s="162">
        <v>1.0171706600000001</v>
      </c>
      <c r="H1004" s="56">
        <f t="shared" si="30"/>
        <v>-0.8363084715793907</v>
      </c>
      <c r="I1004" s="96">
        <f t="shared" si="31"/>
        <v>1.1122389030624395E-5</v>
      </c>
      <c r="J1004" s="97">
        <v>0</v>
      </c>
      <c r="K1004" s="175">
        <v>27.655000000000001</v>
      </c>
    </row>
    <row r="1005" spans="1:11" x14ac:dyDescent="0.2">
      <c r="A1005" s="163" t="s">
        <v>1590</v>
      </c>
      <c r="B1005" s="163" t="s">
        <v>1593</v>
      </c>
      <c r="C1005" s="160" t="s">
        <v>3215</v>
      </c>
      <c r="D1005" s="160" t="s">
        <v>171</v>
      </c>
      <c r="E1005" s="160" t="s">
        <v>659</v>
      </c>
      <c r="F1005" s="162">
        <v>0.16531095999999998</v>
      </c>
      <c r="G1005" s="162">
        <v>0.27690026000000001</v>
      </c>
      <c r="H1005" s="56">
        <f t="shared" si="30"/>
        <v>-0.40299456562446001</v>
      </c>
      <c r="I1005" s="96">
        <f t="shared" si="31"/>
        <v>1.1042812571183663E-5</v>
      </c>
      <c r="J1005" s="97">
        <v>16.763738180000001</v>
      </c>
      <c r="K1005" s="175">
        <v>10.861714285714291</v>
      </c>
    </row>
    <row r="1006" spans="1:11" x14ac:dyDescent="0.2">
      <c r="A1006" s="163" t="s">
        <v>1171</v>
      </c>
      <c r="B1006" s="163" t="s">
        <v>455</v>
      </c>
      <c r="C1006" s="160" t="s">
        <v>1163</v>
      </c>
      <c r="D1006" s="160" t="s">
        <v>171</v>
      </c>
      <c r="E1006" s="160" t="s">
        <v>659</v>
      </c>
      <c r="F1006" s="162">
        <v>0.16527329999999998</v>
      </c>
      <c r="G1006" s="162">
        <v>0.63772520999999993</v>
      </c>
      <c r="H1006" s="56">
        <f t="shared" si="30"/>
        <v>-0.74083931855226481</v>
      </c>
      <c r="I1006" s="96">
        <f t="shared" si="31"/>
        <v>1.1040296873970176E-5</v>
      </c>
      <c r="J1006" s="97">
        <v>14.889822240000001</v>
      </c>
      <c r="K1006" s="175">
        <v>47.147714285714287</v>
      </c>
    </row>
    <row r="1007" spans="1:11" x14ac:dyDescent="0.2">
      <c r="A1007" s="163" t="s">
        <v>3147</v>
      </c>
      <c r="B1007" s="163" t="s">
        <v>2096</v>
      </c>
      <c r="C1007" s="160" t="s">
        <v>2564</v>
      </c>
      <c r="D1007" s="160" t="s">
        <v>172</v>
      </c>
      <c r="E1007" s="160" t="s">
        <v>173</v>
      </c>
      <c r="F1007" s="162">
        <v>0.16134889999999999</v>
      </c>
      <c r="G1007" s="162">
        <v>0.2767925</v>
      </c>
      <c r="H1007" s="56">
        <f t="shared" si="30"/>
        <v>-0.41707632974159348</v>
      </c>
      <c r="I1007" s="96">
        <f t="shared" si="31"/>
        <v>1.0778145993869105E-5</v>
      </c>
      <c r="J1007" s="97">
        <v>281.86044025018219</v>
      </c>
      <c r="K1007" s="175">
        <v>17.138952380952379</v>
      </c>
    </row>
    <row r="1008" spans="1:11" x14ac:dyDescent="0.2">
      <c r="A1008" s="163" t="s">
        <v>2783</v>
      </c>
      <c r="B1008" s="163" t="s">
        <v>301</v>
      </c>
      <c r="C1008" s="160" t="s">
        <v>1163</v>
      </c>
      <c r="D1008" s="160" t="s">
        <v>171</v>
      </c>
      <c r="E1008" s="160" t="s">
        <v>659</v>
      </c>
      <c r="F1008" s="162">
        <v>0.16083818999999999</v>
      </c>
      <c r="G1008" s="162">
        <v>0.25195898</v>
      </c>
      <c r="H1008" s="56">
        <f t="shared" si="30"/>
        <v>-0.36164930497813574</v>
      </c>
      <c r="I1008" s="96">
        <f t="shared" si="31"/>
        <v>1.0744030440924344E-5</v>
      </c>
      <c r="J1008" s="97">
        <v>11.31484116</v>
      </c>
      <c r="K1008" s="175">
        <v>16.094285714285711</v>
      </c>
    </row>
    <row r="1009" spans="1:11" x14ac:dyDescent="0.2">
      <c r="A1009" s="163" t="s">
        <v>2595</v>
      </c>
      <c r="B1009" s="163" t="s">
        <v>2596</v>
      </c>
      <c r="C1009" s="160" t="s">
        <v>1973</v>
      </c>
      <c r="D1009" s="160" t="s">
        <v>171</v>
      </c>
      <c r="E1009" s="160" t="s">
        <v>659</v>
      </c>
      <c r="F1009" s="162">
        <v>0.15738762000000001</v>
      </c>
      <c r="G1009" s="162">
        <v>0.25508639999999999</v>
      </c>
      <c r="H1009" s="56">
        <f t="shared" si="30"/>
        <v>-0.38300270026155836</v>
      </c>
      <c r="I1009" s="96">
        <f t="shared" si="31"/>
        <v>1.0513531520745373E-5</v>
      </c>
      <c r="J1009" s="97">
        <v>1.03231319</v>
      </c>
      <c r="K1009" s="175">
        <v>28.034476190476191</v>
      </c>
    </row>
    <row r="1010" spans="1:11" x14ac:dyDescent="0.2">
      <c r="A1010" s="163" t="s">
        <v>2787</v>
      </c>
      <c r="B1010" s="163" t="s">
        <v>174</v>
      </c>
      <c r="C1010" s="160" t="s">
        <v>1163</v>
      </c>
      <c r="D1010" s="160" t="s">
        <v>171</v>
      </c>
      <c r="E1010" s="160" t="s">
        <v>659</v>
      </c>
      <c r="F1010" s="162">
        <v>0.15141526999999999</v>
      </c>
      <c r="G1010" s="162">
        <v>0.23027143</v>
      </c>
      <c r="H1010" s="56">
        <f t="shared" si="30"/>
        <v>-0.34244873539023057</v>
      </c>
      <c r="I1010" s="96">
        <f t="shared" si="31"/>
        <v>1.01145770796151E-5</v>
      </c>
      <c r="J1010" s="97">
        <v>5.9562215499999995</v>
      </c>
      <c r="K1010" s="175">
        <v>5.1325714285714286</v>
      </c>
    </row>
    <row r="1011" spans="1:11" x14ac:dyDescent="0.2">
      <c r="A1011" s="163" t="s">
        <v>2720</v>
      </c>
      <c r="B1011" s="161" t="s">
        <v>2277</v>
      </c>
      <c r="C1011" s="160" t="s">
        <v>1973</v>
      </c>
      <c r="D1011" s="160" t="s">
        <v>171</v>
      </c>
      <c r="E1011" s="160" t="s">
        <v>659</v>
      </c>
      <c r="F1011" s="162">
        <v>0.15054104999999998</v>
      </c>
      <c r="G1011" s="162">
        <v>0.58165752999999998</v>
      </c>
      <c r="H1011" s="56">
        <f t="shared" si="30"/>
        <v>-0.74118610653935835</v>
      </c>
      <c r="I1011" s="96">
        <f t="shared" si="31"/>
        <v>1.0056178969737932E-5</v>
      </c>
      <c r="J1011" s="97">
        <v>11.075441789999999</v>
      </c>
      <c r="K1011" s="175">
        <v>16.35704761904762</v>
      </c>
    </row>
    <row r="1012" spans="1:11" x14ac:dyDescent="0.2">
      <c r="A1012" s="163" t="s">
        <v>2815</v>
      </c>
      <c r="B1012" s="163" t="s">
        <v>337</v>
      </c>
      <c r="C1012" s="160" t="s">
        <v>1163</v>
      </c>
      <c r="D1012" s="160" t="s">
        <v>172</v>
      </c>
      <c r="E1012" s="160" t="s">
        <v>659</v>
      </c>
      <c r="F1012" s="162">
        <v>0.14832483999999999</v>
      </c>
      <c r="G1012" s="162">
        <v>0.40735473999999999</v>
      </c>
      <c r="H1012" s="56">
        <f t="shared" si="30"/>
        <v>-0.63588286710497099</v>
      </c>
      <c r="I1012" s="96">
        <f t="shared" si="31"/>
        <v>9.9081355995440672E-6</v>
      </c>
      <c r="J1012" s="97">
        <v>14.598772199999999</v>
      </c>
      <c r="K1012" s="175">
        <v>19.621571428571428</v>
      </c>
    </row>
    <row r="1013" spans="1:11" x14ac:dyDescent="0.2">
      <c r="A1013" s="163" t="s">
        <v>2820</v>
      </c>
      <c r="B1013" s="163" t="s">
        <v>354</v>
      </c>
      <c r="C1013" s="160" t="s">
        <v>1163</v>
      </c>
      <c r="D1013" s="160" t="s">
        <v>172</v>
      </c>
      <c r="E1013" s="160" t="s">
        <v>173</v>
      </c>
      <c r="F1013" s="162">
        <v>0.14751677999999999</v>
      </c>
      <c r="G1013" s="162">
        <v>0.10905184</v>
      </c>
      <c r="H1013" s="56">
        <f t="shared" si="30"/>
        <v>0.35272160469736225</v>
      </c>
      <c r="I1013" s="96">
        <f t="shared" si="31"/>
        <v>9.8541569938528857E-6</v>
      </c>
      <c r="J1013" s="97">
        <v>10.882349380000001</v>
      </c>
      <c r="K1013" s="175">
        <v>21.880333333333329</v>
      </c>
    </row>
    <row r="1014" spans="1:11" x14ac:dyDescent="0.2">
      <c r="A1014" s="163" t="s">
        <v>2361</v>
      </c>
      <c r="B1014" s="163" t="s">
        <v>2366</v>
      </c>
      <c r="C1014" s="160" t="s">
        <v>3215</v>
      </c>
      <c r="D1014" s="160" t="s">
        <v>171</v>
      </c>
      <c r="E1014" s="160" t="s">
        <v>659</v>
      </c>
      <c r="F1014" s="162">
        <v>0.14553476000000001</v>
      </c>
      <c r="G1014" s="162">
        <v>5.4426019999999999E-2</v>
      </c>
      <c r="H1014" s="56">
        <f t="shared" si="30"/>
        <v>1.6739923294042081</v>
      </c>
      <c r="I1014" s="96">
        <f t="shared" si="31"/>
        <v>9.7217575729534055E-6</v>
      </c>
      <c r="J1014" s="97">
        <v>6.3221231700000002</v>
      </c>
      <c r="K1014" s="175">
        <v>20.166952380952381</v>
      </c>
    </row>
    <row r="1015" spans="1:11" x14ac:dyDescent="0.2">
      <c r="A1015" s="163" t="s">
        <v>1269</v>
      </c>
      <c r="B1015" s="163" t="s">
        <v>1474</v>
      </c>
      <c r="C1015" s="160" t="s">
        <v>2565</v>
      </c>
      <c r="D1015" s="160" t="s">
        <v>172</v>
      </c>
      <c r="E1015" s="160" t="s">
        <v>659</v>
      </c>
      <c r="F1015" s="162">
        <v>0.14451712</v>
      </c>
      <c r="G1015" s="162">
        <v>0.11248675999999999</v>
      </c>
      <c r="H1015" s="56">
        <f t="shared" si="30"/>
        <v>0.28474782276598609</v>
      </c>
      <c r="I1015" s="96">
        <f t="shared" si="31"/>
        <v>9.6537789719886576E-6</v>
      </c>
      <c r="J1015" s="97">
        <v>15.620297000000001</v>
      </c>
      <c r="K1015" s="175">
        <v>46.677619047619046</v>
      </c>
    </row>
    <row r="1016" spans="1:11" x14ac:dyDescent="0.2">
      <c r="A1016" s="163" t="s">
        <v>2992</v>
      </c>
      <c r="B1016" s="163" t="s">
        <v>989</v>
      </c>
      <c r="C1016" s="160" t="s">
        <v>3212</v>
      </c>
      <c r="D1016" s="160" t="s">
        <v>171</v>
      </c>
      <c r="E1016" s="160" t="s">
        <v>173</v>
      </c>
      <c r="F1016" s="162">
        <v>0.14404614000000002</v>
      </c>
      <c r="G1016" s="162">
        <v>4.8890253099999992</v>
      </c>
      <c r="H1016" s="56">
        <f t="shared" si="30"/>
        <v>-0.9705368389676019</v>
      </c>
      <c r="I1016" s="96">
        <f t="shared" si="31"/>
        <v>9.6223173927638083E-6</v>
      </c>
      <c r="J1016" s="97">
        <v>1.9324405522000001</v>
      </c>
      <c r="K1016" s="175">
        <v>12.907380952380951</v>
      </c>
    </row>
    <row r="1017" spans="1:11" x14ac:dyDescent="0.2">
      <c r="A1017" s="163" t="s">
        <v>2909</v>
      </c>
      <c r="B1017" s="163" t="s">
        <v>419</v>
      </c>
      <c r="C1017" s="160" t="s">
        <v>2564</v>
      </c>
      <c r="D1017" s="160" t="s">
        <v>171</v>
      </c>
      <c r="E1017" s="160" t="s">
        <v>659</v>
      </c>
      <c r="F1017" s="162">
        <v>0.14291782</v>
      </c>
      <c r="G1017" s="162">
        <v>0.59259444999999999</v>
      </c>
      <c r="H1017" s="56">
        <f t="shared" si="30"/>
        <v>-0.7588269346768266</v>
      </c>
      <c r="I1017" s="96">
        <f t="shared" si="31"/>
        <v>9.5469453407212932E-6</v>
      </c>
      <c r="J1017" s="97">
        <v>49.767823462400003</v>
      </c>
      <c r="K1017" s="175">
        <v>14.015000000000001</v>
      </c>
    </row>
    <row r="1018" spans="1:11" x14ac:dyDescent="0.2">
      <c r="A1018" s="163" t="s">
        <v>2536</v>
      </c>
      <c r="B1018" s="163" t="s">
        <v>1652</v>
      </c>
      <c r="C1018" s="160" t="s">
        <v>3213</v>
      </c>
      <c r="D1018" s="160" t="s">
        <v>172</v>
      </c>
      <c r="E1018" s="160" t="s">
        <v>173</v>
      </c>
      <c r="F1018" s="162">
        <v>0.13897642000000002</v>
      </c>
      <c r="G1018" s="162">
        <v>0.59414218000000008</v>
      </c>
      <c r="H1018" s="56">
        <f t="shared" si="30"/>
        <v>-0.76608895197442473</v>
      </c>
      <c r="I1018" s="96">
        <f t="shared" si="31"/>
        <v>9.283658856461187E-6</v>
      </c>
      <c r="J1018" s="97">
        <v>6.5524737699999998</v>
      </c>
      <c r="K1018" s="175">
        <v>23.44409523809524</v>
      </c>
    </row>
    <row r="1019" spans="1:11" x14ac:dyDescent="0.2">
      <c r="A1019" s="163" t="s">
        <v>2776</v>
      </c>
      <c r="B1019" s="163" t="s">
        <v>302</v>
      </c>
      <c r="C1019" s="160" t="s">
        <v>1163</v>
      </c>
      <c r="D1019" s="160" t="s">
        <v>171</v>
      </c>
      <c r="E1019" s="160" t="s">
        <v>659</v>
      </c>
      <c r="F1019" s="162">
        <v>0.1378297</v>
      </c>
      <c r="G1019" s="162">
        <v>0.29579740000000004</v>
      </c>
      <c r="H1019" s="56">
        <f t="shared" si="30"/>
        <v>-0.53404019102263922</v>
      </c>
      <c r="I1019" s="96">
        <f t="shared" si="31"/>
        <v>9.2070576799171273E-6</v>
      </c>
      <c r="J1019" s="97">
        <v>4.4950098899999995</v>
      </c>
      <c r="K1019" s="175">
        <v>18.224476190476189</v>
      </c>
    </row>
    <row r="1020" spans="1:11" x14ac:dyDescent="0.2">
      <c r="A1020" s="163" t="s">
        <v>3063</v>
      </c>
      <c r="B1020" s="163" t="s">
        <v>1500</v>
      </c>
      <c r="C1020" s="160" t="s">
        <v>2564</v>
      </c>
      <c r="D1020" s="160" t="s">
        <v>172</v>
      </c>
      <c r="E1020" s="160" t="s">
        <v>659</v>
      </c>
      <c r="F1020" s="162">
        <v>0.13607303000000001</v>
      </c>
      <c r="G1020" s="162">
        <v>0.56962486000000001</v>
      </c>
      <c r="H1020" s="56">
        <f t="shared" si="30"/>
        <v>-0.76111816819230815</v>
      </c>
      <c r="I1020" s="96">
        <f t="shared" si="31"/>
        <v>9.0897116941493284E-6</v>
      </c>
      <c r="J1020" s="97">
        <v>8.0466534000000003</v>
      </c>
      <c r="K1020" s="175">
        <v>5.7197619047619046</v>
      </c>
    </row>
    <row r="1021" spans="1:11" x14ac:dyDescent="0.2">
      <c r="A1021" s="163" t="s">
        <v>2532</v>
      </c>
      <c r="B1021" s="163" t="s">
        <v>167</v>
      </c>
      <c r="C1021" s="160" t="s">
        <v>2564</v>
      </c>
      <c r="D1021" s="160" t="s">
        <v>171</v>
      </c>
      <c r="E1021" s="160" t="s">
        <v>173</v>
      </c>
      <c r="F1021" s="162">
        <v>0.13541096</v>
      </c>
      <c r="G1021" s="162">
        <v>0.19433529999999999</v>
      </c>
      <c r="H1021" s="56">
        <f t="shared" si="30"/>
        <v>-0.30320965877017714</v>
      </c>
      <c r="I1021" s="96">
        <f t="shared" si="31"/>
        <v>9.0454852561744735E-6</v>
      </c>
      <c r="J1021" s="97">
        <v>11.3014509153</v>
      </c>
      <c r="K1021" s="175">
        <v>47.630476190476188</v>
      </c>
    </row>
    <row r="1022" spans="1:11" x14ac:dyDescent="0.2">
      <c r="A1022" s="163" t="s">
        <v>1294</v>
      </c>
      <c r="B1022" s="163" t="s">
        <v>252</v>
      </c>
      <c r="C1022" s="160" t="s">
        <v>2563</v>
      </c>
      <c r="D1022" s="160" t="s">
        <v>171</v>
      </c>
      <c r="E1022" s="160" t="s">
        <v>659</v>
      </c>
      <c r="F1022" s="162">
        <v>0.13528758999999999</v>
      </c>
      <c r="G1022" s="162">
        <v>0.24246592</v>
      </c>
      <c r="H1022" s="56">
        <f t="shared" si="30"/>
        <v>-0.44203461665870414</v>
      </c>
      <c r="I1022" s="96">
        <f t="shared" si="31"/>
        <v>9.0372441099921097E-6</v>
      </c>
      <c r="J1022" s="97">
        <v>44.987297879999993</v>
      </c>
      <c r="K1022" s="175">
        <v>29.00209523809524</v>
      </c>
    </row>
    <row r="1023" spans="1:11" x14ac:dyDescent="0.2">
      <c r="A1023" s="163" t="s">
        <v>2791</v>
      </c>
      <c r="B1023" s="163" t="s">
        <v>392</v>
      </c>
      <c r="C1023" s="160" t="s">
        <v>1163</v>
      </c>
      <c r="D1023" s="160" t="s">
        <v>171</v>
      </c>
      <c r="E1023" s="160" t="s">
        <v>659</v>
      </c>
      <c r="F1023" s="162">
        <v>0.13484072</v>
      </c>
      <c r="G1023" s="162">
        <v>0.16372754</v>
      </c>
      <c r="H1023" s="56">
        <f t="shared" si="30"/>
        <v>-0.1764322605714348</v>
      </c>
      <c r="I1023" s="96">
        <f t="shared" si="31"/>
        <v>9.0073930846657495E-6</v>
      </c>
      <c r="J1023" s="97">
        <v>10.65226805</v>
      </c>
      <c r="K1023" s="175">
        <v>47.154904761904767</v>
      </c>
    </row>
    <row r="1024" spans="1:11" x14ac:dyDescent="0.2">
      <c r="A1024" s="163" t="s">
        <v>2739</v>
      </c>
      <c r="B1024" s="163" t="s">
        <v>2031</v>
      </c>
      <c r="C1024" s="160" t="s">
        <v>1973</v>
      </c>
      <c r="D1024" s="160" t="s">
        <v>171</v>
      </c>
      <c r="E1024" s="160" t="s">
        <v>659</v>
      </c>
      <c r="F1024" s="162">
        <v>0.1308173</v>
      </c>
      <c r="G1024" s="162">
        <v>9.0041650000000001E-2</v>
      </c>
      <c r="H1024" s="56">
        <f t="shared" si="30"/>
        <v>0.45285320737680834</v>
      </c>
      <c r="I1024" s="96">
        <f t="shared" si="31"/>
        <v>8.73862764433952E-6</v>
      </c>
      <c r="J1024" s="97">
        <v>80.99960068</v>
      </c>
      <c r="K1024" s="175">
        <v>33.812380952380963</v>
      </c>
    </row>
    <row r="1025" spans="1:11" x14ac:dyDescent="0.2">
      <c r="A1025" s="163" t="s">
        <v>2507</v>
      </c>
      <c r="B1025" s="163" t="s">
        <v>2102</v>
      </c>
      <c r="C1025" s="160" t="s">
        <v>2563</v>
      </c>
      <c r="D1025" s="160" t="s">
        <v>171</v>
      </c>
      <c r="E1025" s="160" t="s">
        <v>659</v>
      </c>
      <c r="F1025" s="162">
        <v>0.13002085999999999</v>
      </c>
      <c r="G1025" s="162">
        <v>0.53233160000000002</v>
      </c>
      <c r="H1025" s="56">
        <f t="shared" si="30"/>
        <v>-0.75575212893617438</v>
      </c>
      <c r="I1025" s="96">
        <f t="shared" si="31"/>
        <v>8.6854252574911617E-6</v>
      </c>
      <c r="J1025" s="97">
        <v>18.588790995265398</v>
      </c>
      <c r="K1025" s="175">
        <v>58.7182380952381</v>
      </c>
    </row>
    <row r="1026" spans="1:11" x14ac:dyDescent="0.2">
      <c r="A1026" s="163" t="s">
        <v>3183</v>
      </c>
      <c r="B1026" s="163" t="s">
        <v>2592</v>
      </c>
      <c r="C1026" s="160" t="s">
        <v>2564</v>
      </c>
      <c r="D1026" s="160" t="s">
        <v>172</v>
      </c>
      <c r="E1026" s="160" t="s">
        <v>659</v>
      </c>
      <c r="F1026" s="162">
        <v>0.1295714</v>
      </c>
      <c r="G1026" s="162">
        <v>0.21812120000000002</v>
      </c>
      <c r="H1026" s="56">
        <f t="shared" si="30"/>
        <v>-0.40596604089836297</v>
      </c>
      <c r="I1026" s="96">
        <f t="shared" si="31"/>
        <v>8.6554012195311613E-6</v>
      </c>
      <c r="J1026" s="97">
        <v>263.27140618129999</v>
      </c>
      <c r="K1026" s="175">
        <v>40.870190476190473</v>
      </c>
    </row>
    <row r="1027" spans="1:11" x14ac:dyDescent="0.2">
      <c r="A1027" s="163" t="s">
        <v>1266</v>
      </c>
      <c r="B1027" s="163" t="s">
        <v>57</v>
      </c>
      <c r="C1027" s="160" t="s">
        <v>3215</v>
      </c>
      <c r="D1027" s="160" t="s">
        <v>172</v>
      </c>
      <c r="E1027" s="160" t="s">
        <v>173</v>
      </c>
      <c r="F1027" s="162">
        <v>0.12874850999999998</v>
      </c>
      <c r="G1027" s="162">
        <v>0.20557460999999999</v>
      </c>
      <c r="H1027" s="56">
        <f t="shared" si="30"/>
        <v>-0.37371395232125215</v>
      </c>
      <c r="I1027" s="96">
        <f t="shared" si="31"/>
        <v>8.6004319662118311E-6</v>
      </c>
      <c r="J1027" s="97">
        <v>20.105807732999999</v>
      </c>
      <c r="K1027" s="175">
        <v>26.977476190476189</v>
      </c>
    </row>
    <row r="1028" spans="1:11" x14ac:dyDescent="0.2">
      <c r="A1028" s="163" t="s">
        <v>3174</v>
      </c>
      <c r="B1028" s="163" t="s">
        <v>1523</v>
      </c>
      <c r="C1028" s="160" t="s">
        <v>3212</v>
      </c>
      <c r="D1028" s="160" t="s">
        <v>171</v>
      </c>
      <c r="E1028" s="160" t="s">
        <v>659</v>
      </c>
      <c r="F1028" s="162">
        <v>0.1262672</v>
      </c>
      <c r="G1028" s="162">
        <v>0.40668021999999998</v>
      </c>
      <c r="H1028" s="56">
        <f t="shared" si="30"/>
        <v>-0.68951723297484202</v>
      </c>
      <c r="I1028" s="96">
        <f t="shared" si="31"/>
        <v>8.4346798511614824E-6</v>
      </c>
      <c r="J1028" s="97">
        <v>22.063763994094</v>
      </c>
      <c r="K1028" s="175">
        <v>110.7459523809524</v>
      </c>
    </row>
    <row r="1029" spans="1:11" x14ac:dyDescent="0.2">
      <c r="A1029" s="163" t="s">
        <v>2440</v>
      </c>
      <c r="B1029" s="163" t="s">
        <v>282</v>
      </c>
      <c r="C1029" s="160" t="s">
        <v>1973</v>
      </c>
      <c r="D1029" s="160" t="s">
        <v>172</v>
      </c>
      <c r="E1029" s="160" t="s">
        <v>173</v>
      </c>
      <c r="F1029" s="162">
        <v>0.12620745</v>
      </c>
      <c r="G1029" s="162">
        <v>0.715086</v>
      </c>
      <c r="H1029" s="56">
        <f t="shared" si="30"/>
        <v>-0.823507312407179</v>
      </c>
      <c r="I1029" s="96">
        <f t="shared" si="31"/>
        <v>8.4306885365436973E-6</v>
      </c>
      <c r="J1029" s="97">
        <v>346.06209281000002</v>
      </c>
      <c r="K1029" s="175">
        <v>16.263238095238091</v>
      </c>
    </row>
    <row r="1030" spans="1:11" x14ac:dyDescent="0.2">
      <c r="A1030" s="163" t="s">
        <v>2745</v>
      </c>
      <c r="B1030" s="161" t="s">
        <v>2034</v>
      </c>
      <c r="C1030" s="160" t="s">
        <v>1973</v>
      </c>
      <c r="D1030" s="160" t="s">
        <v>172</v>
      </c>
      <c r="E1030" s="160" t="s">
        <v>659</v>
      </c>
      <c r="F1030" s="162">
        <v>0.12548223999999999</v>
      </c>
      <c r="G1030" s="162">
        <v>0.13467093999999999</v>
      </c>
      <c r="H1030" s="56">
        <f t="shared" si="30"/>
        <v>-6.8230755647803454E-2</v>
      </c>
      <c r="I1030" s="96">
        <f t="shared" si="31"/>
        <v>8.3822443311216957E-6</v>
      </c>
      <c r="J1030" s="97">
        <v>0.30041005999999998</v>
      </c>
      <c r="K1030" s="175">
        <v>41.214238095238088</v>
      </c>
    </row>
    <row r="1031" spans="1:11" x14ac:dyDescent="0.2">
      <c r="A1031" s="163" t="s">
        <v>3144</v>
      </c>
      <c r="B1031" s="163" t="s">
        <v>1043</v>
      </c>
      <c r="C1031" s="160" t="s">
        <v>3212</v>
      </c>
      <c r="D1031" s="160" t="s">
        <v>171</v>
      </c>
      <c r="E1031" s="160" t="s">
        <v>659</v>
      </c>
      <c r="F1031" s="162">
        <v>0.1244512</v>
      </c>
      <c r="G1031" s="162">
        <v>7.1124578300000003</v>
      </c>
      <c r="H1031" s="56">
        <f t="shared" ref="H1031:H1094" si="32">IF(ISERROR(F1031/G1031-1),"",IF((F1031/G1031-1)&gt;10000%,"",F1031/G1031-1))</f>
        <v>-0.98250236374336442</v>
      </c>
      <c r="I1031" s="96">
        <f t="shared" ref="I1031:I1094" si="33">F1031/$F$1244</f>
        <v>8.3133706068786512E-6</v>
      </c>
      <c r="J1031" s="97">
        <v>46.632463208600001</v>
      </c>
      <c r="K1031" s="175">
        <v>22.56514285714286</v>
      </c>
    </row>
    <row r="1032" spans="1:11" x14ac:dyDescent="0.2">
      <c r="A1032" s="163" t="s">
        <v>1976</v>
      </c>
      <c r="B1032" s="163" t="s">
        <v>1905</v>
      </c>
      <c r="C1032" s="160" t="s">
        <v>3215</v>
      </c>
      <c r="D1032" s="160" t="s">
        <v>172</v>
      </c>
      <c r="E1032" s="160" t="s">
        <v>173</v>
      </c>
      <c r="F1032" s="162">
        <v>0.12202933000000001</v>
      </c>
      <c r="G1032" s="162">
        <v>0.20676828</v>
      </c>
      <c r="H1032" s="56">
        <f t="shared" si="32"/>
        <v>-0.40982567538889425</v>
      </c>
      <c r="I1032" s="96">
        <f t="shared" si="33"/>
        <v>8.1515890983702458E-6</v>
      </c>
      <c r="J1032" s="97">
        <v>17.628027120000002</v>
      </c>
      <c r="K1032" s="175">
        <v>29.560809523809521</v>
      </c>
    </row>
    <row r="1033" spans="1:11" x14ac:dyDescent="0.2">
      <c r="A1033" s="163" t="s">
        <v>1261</v>
      </c>
      <c r="B1033" s="163" t="s">
        <v>194</v>
      </c>
      <c r="C1033" s="160" t="s">
        <v>3215</v>
      </c>
      <c r="D1033" s="160" t="s">
        <v>171</v>
      </c>
      <c r="E1033" s="160" t="s">
        <v>659</v>
      </c>
      <c r="F1033" s="162">
        <v>0.12179556</v>
      </c>
      <c r="G1033" s="162">
        <v>0.12686472000000001</v>
      </c>
      <c r="H1033" s="56">
        <f t="shared" si="32"/>
        <v>-3.9957207961362484E-2</v>
      </c>
      <c r="I1033" s="96">
        <f t="shared" si="33"/>
        <v>8.1359732051786179E-6</v>
      </c>
      <c r="J1033" s="97">
        <v>3.11754197</v>
      </c>
      <c r="K1033" s="175">
        <v>15.24195238095238</v>
      </c>
    </row>
    <row r="1034" spans="1:11" x14ac:dyDescent="0.2">
      <c r="A1034" s="163" t="s">
        <v>2533</v>
      </c>
      <c r="B1034" s="163" t="s">
        <v>8</v>
      </c>
      <c r="C1034" s="160" t="s">
        <v>609</v>
      </c>
      <c r="D1034" s="160" t="s">
        <v>583</v>
      </c>
      <c r="E1034" s="160" t="s">
        <v>659</v>
      </c>
      <c r="F1034" s="162">
        <v>0.12169691000000001</v>
      </c>
      <c r="G1034" s="162">
        <v>0.13553234</v>
      </c>
      <c r="H1034" s="56">
        <f t="shared" si="32"/>
        <v>-0.10208213036091607</v>
      </c>
      <c r="I1034" s="96">
        <f t="shared" si="33"/>
        <v>8.1293833610439811E-6</v>
      </c>
      <c r="J1034" s="97">
        <v>593.07816982002259</v>
      </c>
      <c r="K1034" s="175">
        <v>3.883380952380953</v>
      </c>
    </row>
    <row r="1035" spans="1:11" x14ac:dyDescent="0.2">
      <c r="A1035" s="163" t="s">
        <v>2796</v>
      </c>
      <c r="B1035" s="163" t="s">
        <v>388</v>
      </c>
      <c r="C1035" s="160" t="s">
        <v>1163</v>
      </c>
      <c r="D1035" s="160" t="s">
        <v>171</v>
      </c>
      <c r="E1035" s="160" t="s">
        <v>659</v>
      </c>
      <c r="F1035" s="162">
        <v>0.12026092999999999</v>
      </c>
      <c r="G1035" s="162">
        <v>0.40461565999999999</v>
      </c>
      <c r="H1035" s="56">
        <f t="shared" si="32"/>
        <v>-0.70277737149372821</v>
      </c>
      <c r="I1035" s="96">
        <f t="shared" si="33"/>
        <v>8.033459545732711E-6</v>
      </c>
      <c r="J1035" s="97">
        <v>14.186866910000001</v>
      </c>
      <c r="K1035" s="175">
        <v>17.941190476190481</v>
      </c>
    </row>
    <row r="1036" spans="1:11" x14ac:dyDescent="0.2">
      <c r="A1036" s="163" t="s">
        <v>1099</v>
      </c>
      <c r="B1036" s="163" t="s">
        <v>25</v>
      </c>
      <c r="C1036" s="160" t="s">
        <v>3214</v>
      </c>
      <c r="D1036" s="160" t="s">
        <v>172</v>
      </c>
      <c r="E1036" s="160" t="s">
        <v>173</v>
      </c>
      <c r="F1036" s="162">
        <v>0.11988619</v>
      </c>
      <c r="G1036" s="162">
        <v>0.29746742999999998</v>
      </c>
      <c r="H1036" s="56">
        <f t="shared" si="32"/>
        <v>-0.59697708754198731</v>
      </c>
      <c r="I1036" s="96">
        <f t="shared" si="33"/>
        <v>8.0084268220528959E-6</v>
      </c>
      <c r="J1036" s="97">
        <v>8.2179404800000011</v>
      </c>
      <c r="K1036" s="175">
        <v>21.44828571428571</v>
      </c>
    </row>
    <row r="1037" spans="1:11" x14ac:dyDescent="0.2">
      <c r="A1037" s="163" t="s">
        <v>2082</v>
      </c>
      <c r="B1037" s="163" t="s">
        <v>2092</v>
      </c>
      <c r="C1037" s="160" t="s">
        <v>3215</v>
      </c>
      <c r="D1037" s="160" t="s">
        <v>583</v>
      </c>
      <c r="E1037" s="160" t="s">
        <v>173</v>
      </c>
      <c r="F1037" s="162">
        <v>0.11932078</v>
      </c>
      <c r="G1037" s="162">
        <v>0.77250356000000009</v>
      </c>
      <c r="H1037" s="56">
        <f t="shared" si="32"/>
        <v>-0.84554015518064407</v>
      </c>
      <c r="I1037" s="96">
        <f t="shared" si="33"/>
        <v>7.9706572957258263E-6</v>
      </c>
      <c r="J1037" s="97">
        <v>43.925652995999997</v>
      </c>
      <c r="K1037" s="175">
        <v>45.174999999999997</v>
      </c>
    </row>
    <row r="1038" spans="1:11" x14ac:dyDescent="0.2">
      <c r="A1038" s="163" t="s">
        <v>1372</v>
      </c>
      <c r="B1038" s="163" t="s">
        <v>1115</v>
      </c>
      <c r="C1038" s="160" t="s">
        <v>3216</v>
      </c>
      <c r="D1038" s="160" t="s">
        <v>172</v>
      </c>
      <c r="E1038" s="160" t="s">
        <v>173</v>
      </c>
      <c r="F1038" s="162">
        <v>0.11696957000000001</v>
      </c>
      <c r="G1038" s="162">
        <v>0.8307588199999999</v>
      </c>
      <c r="H1038" s="56">
        <f t="shared" si="32"/>
        <v>-0.85920153095696294</v>
      </c>
      <c r="I1038" s="96">
        <f t="shared" si="33"/>
        <v>7.813595892504331E-6</v>
      </c>
      <c r="J1038" s="97">
        <v>14.528139359999999</v>
      </c>
      <c r="K1038" s="175">
        <v>42.005761904761897</v>
      </c>
    </row>
    <row r="1039" spans="1:11" x14ac:dyDescent="0.2">
      <c r="A1039" s="163" t="s">
        <v>2169</v>
      </c>
      <c r="B1039" s="163" t="s">
        <v>1958</v>
      </c>
      <c r="C1039" s="160" t="s">
        <v>609</v>
      </c>
      <c r="D1039" s="160" t="s">
        <v>583</v>
      </c>
      <c r="E1039" s="160" t="s">
        <v>173</v>
      </c>
      <c r="F1039" s="162">
        <v>0.11635008000000001</v>
      </c>
      <c r="G1039" s="162">
        <v>0.56187790000000004</v>
      </c>
      <c r="H1039" s="56">
        <f t="shared" si="32"/>
        <v>-0.79292639913404672</v>
      </c>
      <c r="I1039" s="96">
        <f t="shared" si="33"/>
        <v>7.7722138089466364E-6</v>
      </c>
      <c r="J1039" s="97">
        <v>0</v>
      </c>
      <c r="K1039" s="175">
        <v>10.461</v>
      </c>
    </row>
    <row r="1040" spans="1:11" x14ac:dyDescent="0.2">
      <c r="A1040" s="163" t="s">
        <v>2641</v>
      </c>
      <c r="B1040" s="163" t="s">
        <v>2642</v>
      </c>
      <c r="C1040" s="160" t="s">
        <v>2605</v>
      </c>
      <c r="D1040" s="160" t="s">
        <v>172</v>
      </c>
      <c r="E1040" s="160" t="s">
        <v>173</v>
      </c>
      <c r="F1040" s="162">
        <v>0.11376885</v>
      </c>
      <c r="G1040" s="162">
        <v>0.78147467000000004</v>
      </c>
      <c r="H1040" s="56">
        <f t="shared" si="32"/>
        <v>-0.85441773819745181</v>
      </c>
      <c r="I1040" s="96">
        <f t="shared" si="33"/>
        <v>7.599787013450945E-6</v>
      </c>
      <c r="J1040" s="97">
        <v>41.150324130000001</v>
      </c>
      <c r="K1040" s="175">
        <v>13.60061904761905</v>
      </c>
    </row>
    <row r="1041" spans="1:11" x14ac:dyDescent="0.2">
      <c r="A1041" s="163" t="s">
        <v>2535</v>
      </c>
      <c r="B1041" s="163" t="s">
        <v>1395</v>
      </c>
      <c r="C1041" s="160" t="s">
        <v>3213</v>
      </c>
      <c r="D1041" s="160" t="s">
        <v>172</v>
      </c>
      <c r="E1041" s="160" t="s">
        <v>173</v>
      </c>
      <c r="F1041" s="162">
        <v>0.11054697999999999</v>
      </c>
      <c r="G1041" s="162">
        <v>5.8527299999999996E-3</v>
      </c>
      <c r="H1041" s="56">
        <f t="shared" si="32"/>
        <v>17.888105209022115</v>
      </c>
      <c r="I1041" s="96">
        <f t="shared" si="33"/>
        <v>7.3845653092232294E-6</v>
      </c>
      <c r="J1041" s="97">
        <v>12.83740968</v>
      </c>
      <c r="K1041" s="175">
        <v>27.30380952380952</v>
      </c>
    </row>
    <row r="1042" spans="1:11" x14ac:dyDescent="0.2">
      <c r="A1042" s="163" t="s">
        <v>1778</v>
      </c>
      <c r="B1042" s="163" t="s">
        <v>582</v>
      </c>
      <c r="C1042" s="160" t="s">
        <v>3214</v>
      </c>
      <c r="D1042" s="160" t="s">
        <v>172</v>
      </c>
      <c r="E1042" s="160" t="s">
        <v>173</v>
      </c>
      <c r="F1042" s="162">
        <v>0.10959182000000001</v>
      </c>
      <c r="G1042" s="162">
        <v>2.5042560000000002E-2</v>
      </c>
      <c r="H1042" s="56">
        <f t="shared" si="32"/>
        <v>3.3762227184441205</v>
      </c>
      <c r="I1042" s="96">
        <f t="shared" si="33"/>
        <v>7.3207603875441609E-6</v>
      </c>
      <c r="J1042" s="97">
        <v>11.74934416</v>
      </c>
      <c r="K1042" s="175">
        <v>13.878047619047621</v>
      </c>
    </row>
    <row r="1043" spans="1:11" x14ac:dyDescent="0.2">
      <c r="A1043" s="163" t="s">
        <v>2898</v>
      </c>
      <c r="B1043" s="163" t="s">
        <v>226</v>
      </c>
      <c r="C1043" s="160" t="s">
        <v>2564</v>
      </c>
      <c r="D1043" s="160" t="s">
        <v>171</v>
      </c>
      <c r="E1043" s="160" t="s">
        <v>173</v>
      </c>
      <c r="F1043" s="162">
        <v>0.10872603</v>
      </c>
      <c r="G1043" s="162">
        <v>0.39925752000000003</v>
      </c>
      <c r="H1043" s="56">
        <f t="shared" si="32"/>
        <v>-0.72767944358317904</v>
      </c>
      <c r="I1043" s="96">
        <f t="shared" si="33"/>
        <v>7.2629254037293846E-6</v>
      </c>
      <c r="J1043" s="97">
        <v>23.559964279199999</v>
      </c>
      <c r="K1043" s="175">
        <v>130.75714285714281</v>
      </c>
    </row>
    <row r="1044" spans="1:11" x14ac:dyDescent="0.2">
      <c r="A1044" s="163" t="s">
        <v>3141</v>
      </c>
      <c r="B1044" s="163" t="s">
        <v>2584</v>
      </c>
      <c r="C1044" s="160" t="s">
        <v>2564</v>
      </c>
      <c r="D1044" s="160" t="s">
        <v>172</v>
      </c>
      <c r="E1044" s="160" t="s">
        <v>173</v>
      </c>
      <c r="F1044" s="162">
        <v>0.1085315</v>
      </c>
      <c r="G1044" s="162">
        <v>1.8618591200000001</v>
      </c>
      <c r="H1044" s="56">
        <f t="shared" si="32"/>
        <v>-0.94170799560817464</v>
      </c>
      <c r="I1044" s="96">
        <f t="shared" si="33"/>
        <v>7.2499307521377881E-6</v>
      </c>
      <c r="J1044" s="97">
        <v>248.92279749480002</v>
      </c>
      <c r="K1044" s="175">
        <v>23.952619047619049</v>
      </c>
    </row>
    <row r="1045" spans="1:11" x14ac:dyDescent="0.2">
      <c r="A1045" s="163" t="s">
        <v>2774</v>
      </c>
      <c r="B1045" s="163" t="s">
        <v>458</v>
      </c>
      <c r="C1045" s="160" t="s">
        <v>1163</v>
      </c>
      <c r="D1045" s="160" t="s">
        <v>171</v>
      </c>
      <c r="E1045" s="160" t="s">
        <v>659</v>
      </c>
      <c r="F1045" s="162">
        <v>0.10560124999999999</v>
      </c>
      <c r="G1045" s="162">
        <v>2.1386259999999997E-2</v>
      </c>
      <c r="H1045" s="56">
        <f t="shared" si="32"/>
        <v>3.9378082002182717</v>
      </c>
      <c r="I1045" s="96">
        <f t="shared" si="33"/>
        <v>7.0541893352546546E-6</v>
      </c>
      <c r="J1045" s="97">
        <v>3.7127339500000001</v>
      </c>
      <c r="K1045" s="175">
        <v>27.687619047619041</v>
      </c>
    </row>
    <row r="1046" spans="1:11" x14ac:dyDescent="0.2">
      <c r="A1046" s="163" t="s">
        <v>1175</v>
      </c>
      <c r="B1046" s="163" t="s">
        <v>114</v>
      </c>
      <c r="C1046" s="160" t="s">
        <v>1163</v>
      </c>
      <c r="D1046" s="160" t="s">
        <v>171</v>
      </c>
      <c r="E1046" s="160" t="s">
        <v>659</v>
      </c>
      <c r="F1046" s="162">
        <v>0.10523832000000001</v>
      </c>
      <c r="G1046" s="162">
        <v>0.99804322999999995</v>
      </c>
      <c r="H1046" s="56">
        <f t="shared" si="32"/>
        <v>-0.89455534907040046</v>
      </c>
      <c r="I1046" s="96">
        <f t="shared" si="33"/>
        <v>7.0299455224641444E-6</v>
      </c>
      <c r="J1046" s="97">
        <v>5.6664539500000002</v>
      </c>
      <c r="K1046" s="175">
        <v>72.531692307692296</v>
      </c>
    </row>
    <row r="1047" spans="1:11" x14ac:dyDescent="0.2">
      <c r="A1047" s="163" t="s">
        <v>3202</v>
      </c>
      <c r="B1047" s="163" t="s">
        <v>2864</v>
      </c>
      <c r="C1047" s="160" t="s">
        <v>2563</v>
      </c>
      <c r="D1047" s="160" t="s">
        <v>171</v>
      </c>
      <c r="E1047" s="160" t="s">
        <v>659</v>
      </c>
      <c r="F1047" s="162">
        <v>0.10342138000000001</v>
      </c>
      <c r="G1047" s="162">
        <v>1.43003842</v>
      </c>
      <c r="H1047" s="56">
        <f t="shared" si="32"/>
        <v>-0.92767929969322083</v>
      </c>
      <c r="I1047" s="96">
        <f t="shared" si="33"/>
        <v>6.9085734859513422E-6</v>
      </c>
      <c r="J1047" s="97">
        <v>52.605423479999999</v>
      </c>
      <c r="K1047" s="175">
        <v>40.183714285714288</v>
      </c>
    </row>
    <row r="1048" spans="1:11" x14ac:dyDescent="0.2">
      <c r="A1048" s="163" t="s">
        <v>2926</v>
      </c>
      <c r="B1048" s="163" t="s">
        <v>1747</v>
      </c>
      <c r="C1048" s="160" t="s">
        <v>2565</v>
      </c>
      <c r="D1048" s="160" t="s">
        <v>583</v>
      </c>
      <c r="E1048" s="160" t="s">
        <v>173</v>
      </c>
      <c r="F1048" s="162">
        <v>0.10304732000000001</v>
      </c>
      <c r="G1048" s="162">
        <v>0.17471267999999998</v>
      </c>
      <c r="H1048" s="56">
        <f t="shared" si="32"/>
        <v>-0.41018980419738271</v>
      </c>
      <c r="I1048" s="96">
        <f t="shared" si="33"/>
        <v>6.8835861864378857E-6</v>
      </c>
      <c r="J1048" s="97">
        <v>86.990151887765393</v>
      </c>
      <c r="K1048" s="175">
        <v>99.864619047619058</v>
      </c>
    </row>
    <row r="1049" spans="1:11" x14ac:dyDescent="0.2">
      <c r="A1049" s="163" t="s">
        <v>2518</v>
      </c>
      <c r="B1049" s="163" t="s">
        <v>1514</v>
      </c>
      <c r="C1049" s="160" t="s">
        <v>649</v>
      </c>
      <c r="D1049" s="160" t="s">
        <v>171</v>
      </c>
      <c r="E1049" s="160" t="s">
        <v>659</v>
      </c>
      <c r="F1049" s="162">
        <v>0.10174235000000001</v>
      </c>
      <c r="G1049" s="162">
        <v>0.57571125000000001</v>
      </c>
      <c r="H1049" s="56">
        <f t="shared" si="32"/>
        <v>-0.82327538327590433</v>
      </c>
      <c r="I1049" s="96">
        <f t="shared" si="33"/>
        <v>6.7964138711781021E-6</v>
      </c>
      <c r="J1049" s="97">
        <v>78.852338599999996</v>
      </c>
      <c r="K1049" s="175">
        <v>21.698761904761898</v>
      </c>
    </row>
    <row r="1050" spans="1:11" x14ac:dyDescent="0.2">
      <c r="A1050" s="163" t="s">
        <v>2360</v>
      </c>
      <c r="B1050" s="163" t="s">
        <v>2365</v>
      </c>
      <c r="C1050" s="160" t="s">
        <v>3215</v>
      </c>
      <c r="D1050" s="160" t="s">
        <v>172</v>
      </c>
      <c r="E1050" s="160" t="s">
        <v>173</v>
      </c>
      <c r="F1050" s="162">
        <v>0.10011077</v>
      </c>
      <c r="G1050" s="162">
        <v>0.29689641</v>
      </c>
      <c r="H1050" s="56">
        <f t="shared" si="32"/>
        <v>-0.66280909223523454</v>
      </c>
      <c r="I1050" s="96">
        <f t="shared" si="33"/>
        <v>6.6874239280134628E-6</v>
      </c>
      <c r="J1050" s="97">
        <v>4.835024175</v>
      </c>
      <c r="K1050" s="175">
        <v>44.687142857142852</v>
      </c>
    </row>
    <row r="1051" spans="1:11" x14ac:dyDescent="0.2">
      <c r="A1051" s="163" t="s">
        <v>2809</v>
      </c>
      <c r="B1051" s="163" t="s">
        <v>1064</v>
      </c>
      <c r="C1051" s="160" t="s">
        <v>1163</v>
      </c>
      <c r="D1051" s="160" t="s">
        <v>171</v>
      </c>
      <c r="E1051" s="160" t="s">
        <v>659</v>
      </c>
      <c r="F1051" s="162">
        <v>9.6838800000000003E-2</v>
      </c>
      <c r="G1051" s="162">
        <v>5.2822879999999996E-2</v>
      </c>
      <c r="H1051" s="56">
        <f t="shared" si="32"/>
        <v>0.83327376318746738</v>
      </c>
      <c r="I1051" s="96">
        <f t="shared" si="33"/>
        <v>6.468855531528827E-6</v>
      </c>
      <c r="J1051" s="97">
        <v>4.1789146099999996</v>
      </c>
      <c r="K1051" s="175">
        <v>38.059047619047618</v>
      </c>
    </row>
    <row r="1052" spans="1:11" x14ac:dyDescent="0.2">
      <c r="A1052" s="163" t="s">
        <v>1332</v>
      </c>
      <c r="B1052" s="163" t="s">
        <v>1326</v>
      </c>
      <c r="C1052" s="160" t="s">
        <v>3215</v>
      </c>
      <c r="D1052" s="160" t="s">
        <v>172</v>
      </c>
      <c r="E1052" s="160" t="s">
        <v>659</v>
      </c>
      <c r="F1052" s="162">
        <v>9.414923E-2</v>
      </c>
      <c r="G1052" s="162">
        <v>8.4403969999999995E-2</v>
      </c>
      <c r="H1052" s="56">
        <f t="shared" si="32"/>
        <v>0.11545973489161709</v>
      </c>
      <c r="I1052" s="96">
        <f t="shared" si="33"/>
        <v>6.2891915975278478E-6</v>
      </c>
      <c r="J1052" s="97">
        <v>17.341959494420799</v>
      </c>
      <c r="K1052" s="175">
        <v>61.77242857142857</v>
      </c>
    </row>
    <row r="1053" spans="1:11" x14ac:dyDescent="0.2">
      <c r="A1053" s="163" t="s">
        <v>1270</v>
      </c>
      <c r="B1053" s="163" t="s">
        <v>60</v>
      </c>
      <c r="C1053" s="160" t="s">
        <v>3215</v>
      </c>
      <c r="D1053" s="160" t="s">
        <v>172</v>
      </c>
      <c r="E1053" s="160" t="s">
        <v>173</v>
      </c>
      <c r="F1053" s="162">
        <v>9.216566000000001E-2</v>
      </c>
      <c r="G1053" s="162">
        <v>0.6280700600000001</v>
      </c>
      <c r="H1053" s="56">
        <f t="shared" si="32"/>
        <v>-0.85325576576600382</v>
      </c>
      <c r="I1053" s="96">
        <f t="shared" si="33"/>
        <v>6.1566886362491604E-6</v>
      </c>
      <c r="J1053" s="97">
        <v>10.637215196</v>
      </c>
      <c r="K1053" s="175">
        <v>29.874619047619049</v>
      </c>
    </row>
    <row r="1054" spans="1:11" x14ac:dyDescent="0.2">
      <c r="A1054" s="163" t="s">
        <v>1538</v>
      </c>
      <c r="B1054" s="163" t="s">
        <v>1539</v>
      </c>
      <c r="C1054" s="160" t="s">
        <v>3395</v>
      </c>
      <c r="D1054" s="160" t="s">
        <v>172</v>
      </c>
      <c r="E1054" s="160" t="s">
        <v>173</v>
      </c>
      <c r="F1054" s="162">
        <v>8.8077309999999992E-2</v>
      </c>
      <c r="G1054" s="162">
        <v>0.72832284999999997</v>
      </c>
      <c r="H1054" s="56">
        <f t="shared" si="32"/>
        <v>-0.87906831427848242</v>
      </c>
      <c r="I1054" s="96">
        <f t="shared" si="33"/>
        <v>5.8835858560378609E-6</v>
      </c>
      <c r="J1054" s="97">
        <v>10.230606684901</v>
      </c>
      <c r="K1054" s="175">
        <v>37.361142857142859</v>
      </c>
    </row>
    <row r="1055" spans="1:11" x14ac:dyDescent="0.2">
      <c r="A1055" s="163" t="s">
        <v>3142</v>
      </c>
      <c r="B1055" s="163" t="s">
        <v>259</v>
      </c>
      <c r="C1055" s="160" t="s">
        <v>2564</v>
      </c>
      <c r="D1055" s="160" t="s">
        <v>171</v>
      </c>
      <c r="E1055" s="160" t="s">
        <v>659</v>
      </c>
      <c r="F1055" s="162">
        <v>8.6058100000000012E-2</v>
      </c>
      <c r="G1055" s="162">
        <v>0.30494720000000003</v>
      </c>
      <c r="H1055" s="56">
        <f t="shared" si="32"/>
        <v>-0.71779344096289455</v>
      </c>
      <c r="I1055" s="96">
        <f t="shared" si="33"/>
        <v>5.7487021340398783E-6</v>
      </c>
      <c r="J1055" s="97">
        <v>15.480946108199998</v>
      </c>
      <c r="K1055" s="175">
        <v>54.231952380952372</v>
      </c>
    </row>
    <row r="1056" spans="1:11" x14ac:dyDescent="0.2">
      <c r="A1056" s="163" t="s">
        <v>3137</v>
      </c>
      <c r="B1056" s="163" t="s">
        <v>2097</v>
      </c>
      <c r="C1056" s="160" t="s">
        <v>2564</v>
      </c>
      <c r="D1056" s="160" t="s">
        <v>171</v>
      </c>
      <c r="E1056" s="160" t="s">
        <v>659</v>
      </c>
      <c r="F1056" s="162">
        <v>8.5637720000000001E-2</v>
      </c>
      <c r="G1056" s="162">
        <v>0.36986815000000001</v>
      </c>
      <c r="H1056" s="56">
        <f t="shared" si="32"/>
        <v>-0.76846419460556414</v>
      </c>
      <c r="I1056" s="96">
        <f t="shared" si="33"/>
        <v>5.7206206471942737E-6</v>
      </c>
      <c r="J1056" s="97">
        <v>51.556367361873392</v>
      </c>
      <c r="K1056" s="175">
        <v>22.029285714285709</v>
      </c>
    </row>
    <row r="1057" spans="1:11" x14ac:dyDescent="0.2">
      <c r="A1057" s="163" t="s">
        <v>2240</v>
      </c>
      <c r="B1057" s="161" t="s">
        <v>2241</v>
      </c>
      <c r="C1057" s="160" t="s">
        <v>609</v>
      </c>
      <c r="D1057" s="160" t="s">
        <v>172</v>
      </c>
      <c r="E1057" s="160" t="s">
        <v>659</v>
      </c>
      <c r="F1057" s="162">
        <v>8.5094059999999999E-2</v>
      </c>
      <c r="G1057" s="162">
        <v>1.21868372</v>
      </c>
      <c r="H1057" s="56">
        <f t="shared" si="32"/>
        <v>-0.93017543551004356</v>
      </c>
      <c r="I1057" s="96">
        <f t="shared" si="33"/>
        <v>5.6843040261883242E-6</v>
      </c>
      <c r="J1057" s="97">
        <v>3.3162092593847996</v>
      </c>
      <c r="K1057" s="175">
        <v>28.253523809523809</v>
      </c>
    </row>
    <row r="1058" spans="1:11" x14ac:dyDescent="0.2">
      <c r="A1058" s="163" t="s">
        <v>1207</v>
      </c>
      <c r="B1058" s="163" t="s">
        <v>321</v>
      </c>
      <c r="C1058" s="160" t="s">
        <v>609</v>
      </c>
      <c r="D1058" s="160" t="s">
        <v>172</v>
      </c>
      <c r="E1058" s="160" t="s">
        <v>173</v>
      </c>
      <c r="F1058" s="162">
        <v>8.385687E-2</v>
      </c>
      <c r="G1058" s="162">
        <v>0.48883165000000001</v>
      </c>
      <c r="H1058" s="56">
        <f t="shared" si="32"/>
        <v>-0.82845449962170004</v>
      </c>
      <c r="I1058" s="96">
        <f t="shared" si="33"/>
        <v>5.6016594315108583E-6</v>
      </c>
      <c r="J1058" s="97">
        <v>10.257569779999999</v>
      </c>
      <c r="K1058" s="175">
        <v>19.799904761904759</v>
      </c>
    </row>
    <row r="1059" spans="1:11" x14ac:dyDescent="0.2">
      <c r="A1059" s="163" t="s">
        <v>3276</v>
      </c>
      <c r="B1059" s="163" t="s">
        <v>3277</v>
      </c>
      <c r="C1059" s="160" t="s">
        <v>1163</v>
      </c>
      <c r="D1059" s="160" t="s">
        <v>172</v>
      </c>
      <c r="E1059" s="160" t="s">
        <v>173</v>
      </c>
      <c r="F1059" s="162">
        <v>8.3285800000000007E-2</v>
      </c>
      <c r="G1059" s="162">
        <v>0.52929174999999995</v>
      </c>
      <c r="H1059" s="56">
        <f t="shared" si="32"/>
        <v>-0.84264670666036268</v>
      </c>
      <c r="I1059" s="96">
        <f t="shared" si="33"/>
        <v>5.563511815799076E-6</v>
      </c>
      <c r="J1059" s="97">
        <v>14.601347089999999</v>
      </c>
      <c r="K1059" s="175">
        <v>27.615578947368419</v>
      </c>
    </row>
    <row r="1060" spans="1:11" x14ac:dyDescent="0.2">
      <c r="A1060" s="163" t="s">
        <v>3234</v>
      </c>
      <c r="B1060" s="163" t="s">
        <v>3235</v>
      </c>
      <c r="C1060" s="160" t="s">
        <v>2563</v>
      </c>
      <c r="D1060" s="160" t="s">
        <v>172</v>
      </c>
      <c r="E1060" s="160" t="s">
        <v>173</v>
      </c>
      <c r="F1060" s="162">
        <v>8.3049479999999995E-2</v>
      </c>
      <c r="G1060" s="162">
        <v>1.1519370000000001E-2</v>
      </c>
      <c r="H1060" s="56">
        <f t="shared" si="32"/>
        <v>6.2095505222941867</v>
      </c>
      <c r="I1060" s="96">
        <f t="shared" si="33"/>
        <v>5.5477255819835914E-6</v>
      </c>
      <c r="J1060" s="97">
        <v>0.94052000000000013</v>
      </c>
      <c r="K1060" s="175">
        <v>20.990809523809521</v>
      </c>
    </row>
    <row r="1061" spans="1:11" x14ac:dyDescent="0.2">
      <c r="A1061" s="163" t="s">
        <v>2484</v>
      </c>
      <c r="B1061" s="163" t="s">
        <v>1112</v>
      </c>
      <c r="C1061" s="160" t="s">
        <v>649</v>
      </c>
      <c r="D1061" s="160" t="s">
        <v>171</v>
      </c>
      <c r="E1061" s="160" t="s">
        <v>659</v>
      </c>
      <c r="F1061" s="162">
        <v>8.3032250000000002E-2</v>
      </c>
      <c r="G1061" s="162">
        <v>0.11787945</v>
      </c>
      <c r="H1061" s="56">
        <f t="shared" si="32"/>
        <v>-0.29561725983621401</v>
      </c>
      <c r="I1061" s="96">
        <f t="shared" si="33"/>
        <v>5.5465746137682874E-6</v>
      </c>
      <c r="J1061" s="97">
        <v>42.9750625</v>
      </c>
      <c r="K1061" s="175">
        <v>31.544047619047621</v>
      </c>
    </row>
    <row r="1062" spans="1:11" x14ac:dyDescent="0.2">
      <c r="A1062" s="163" t="s">
        <v>2253</v>
      </c>
      <c r="B1062" s="161" t="s">
        <v>2254</v>
      </c>
      <c r="C1062" s="160" t="s">
        <v>2250</v>
      </c>
      <c r="D1062" s="160" t="s">
        <v>172</v>
      </c>
      <c r="E1062" s="160" t="s">
        <v>173</v>
      </c>
      <c r="F1062" s="162">
        <v>8.2640259999999993E-2</v>
      </c>
      <c r="G1062" s="162">
        <v>0.2028944</v>
      </c>
      <c r="H1062" s="56">
        <f t="shared" si="32"/>
        <v>-0.59269324338177887</v>
      </c>
      <c r="I1062" s="96">
        <f t="shared" si="33"/>
        <v>5.5203895858682718E-6</v>
      </c>
      <c r="J1062" s="97">
        <v>36.4257570147156</v>
      </c>
      <c r="K1062" s="175">
        <v>30.566631578947369</v>
      </c>
    </row>
    <row r="1063" spans="1:11" x14ac:dyDescent="0.2">
      <c r="A1063" s="163" t="s">
        <v>2541</v>
      </c>
      <c r="B1063" s="163" t="s">
        <v>2103</v>
      </c>
      <c r="C1063" s="160" t="s">
        <v>649</v>
      </c>
      <c r="D1063" s="160" t="s">
        <v>171</v>
      </c>
      <c r="E1063" s="160" t="s">
        <v>173</v>
      </c>
      <c r="F1063" s="162">
        <v>8.2184399999999991E-2</v>
      </c>
      <c r="G1063" s="162">
        <v>9.425059999999999E-3</v>
      </c>
      <c r="H1063" s="56">
        <f t="shared" si="32"/>
        <v>7.7197747282245412</v>
      </c>
      <c r="I1063" s="96">
        <f t="shared" si="33"/>
        <v>5.4899380263425158E-6</v>
      </c>
      <c r="J1063" s="97">
        <v>17.433599999999998</v>
      </c>
      <c r="K1063" s="175">
        <v>21.166380952380951</v>
      </c>
    </row>
    <row r="1064" spans="1:11" x14ac:dyDescent="0.2">
      <c r="A1064" s="163" t="s">
        <v>2495</v>
      </c>
      <c r="B1064" s="163" t="s">
        <v>9</v>
      </c>
      <c r="C1064" s="160" t="s">
        <v>609</v>
      </c>
      <c r="D1064" s="160" t="s">
        <v>583</v>
      </c>
      <c r="E1064" s="160" t="s">
        <v>659</v>
      </c>
      <c r="F1064" s="162">
        <v>8.2179809999999992E-2</v>
      </c>
      <c r="G1064" s="162">
        <v>1.5813067599999999</v>
      </c>
      <c r="H1064" s="56">
        <f t="shared" si="32"/>
        <v>-0.94803044413722737</v>
      </c>
      <c r="I1064" s="96">
        <f t="shared" si="33"/>
        <v>5.4896314132195766E-6</v>
      </c>
      <c r="J1064" s="97">
        <v>214.75703161228799</v>
      </c>
      <c r="K1064" s="175">
        <v>4.331428571428571</v>
      </c>
    </row>
    <row r="1065" spans="1:11" x14ac:dyDescent="0.2">
      <c r="A1065" s="163" t="s">
        <v>1987</v>
      </c>
      <c r="B1065" s="163" t="s">
        <v>1719</v>
      </c>
      <c r="C1065" s="160" t="s">
        <v>3395</v>
      </c>
      <c r="D1065" s="160" t="s">
        <v>172</v>
      </c>
      <c r="E1065" s="160" t="s">
        <v>659</v>
      </c>
      <c r="F1065" s="162">
        <v>8.2064789999999999E-2</v>
      </c>
      <c r="G1065" s="162">
        <v>0.38716740000000005</v>
      </c>
      <c r="H1065" s="56">
        <f t="shared" si="32"/>
        <v>-0.78803796497329071</v>
      </c>
      <c r="I1065" s="96">
        <f t="shared" si="33"/>
        <v>5.4819480490800329E-6</v>
      </c>
      <c r="J1065" s="97">
        <v>4.0387904500000005</v>
      </c>
      <c r="K1065" s="175">
        <v>17.51428571428572</v>
      </c>
    </row>
    <row r="1066" spans="1:11" x14ac:dyDescent="0.2">
      <c r="A1066" s="163" t="s">
        <v>2828</v>
      </c>
      <c r="B1066" s="163" t="s">
        <v>361</v>
      </c>
      <c r="C1066" s="160" t="s">
        <v>1163</v>
      </c>
      <c r="D1066" s="160" t="s">
        <v>172</v>
      </c>
      <c r="E1066" s="160" t="s">
        <v>173</v>
      </c>
      <c r="F1066" s="162">
        <v>8.1090880000000004E-2</v>
      </c>
      <c r="G1066" s="162">
        <v>1.7156203700000001</v>
      </c>
      <c r="H1066" s="56">
        <f t="shared" si="32"/>
        <v>-0.95273378573839151</v>
      </c>
      <c r="I1066" s="96">
        <f t="shared" si="33"/>
        <v>5.4168906228137927E-6</v>
      </c>
      <c r="J1066" s="97">
        <v>7.9279818799999999</v>
      </c>
      <c r="K1066" s="175">
        <v>23.605380952380951</v>
      </c>
    </row>
    <row r="1067" spans="1:11" x14ac:dyDescent="0.2">
      <c r="A1067" s="163" t="s">
        <v>2826</v>
      </c>
      <c r="B1067" s="163" t="s">
        <v>359</v>
      </c>
      <c r="C1067" s="160" t="s">
        <v>1163</v>
      </c>
      <c r="D1067" s="160" t="s">
        <v>172</v>
      </c>
      <c r="E1067" s="160" t="s">
        <v>173</v>
      </c>
      <c r="F1067" s="162">
        <v>8.0203770000000008E-2</v>
      </c>
      <c r="G1067" s="162">
        <v>8.6507479999999998E-2</v>
      </c>
      <c r="H1067" s="56">
        <f t="shared" si="32"/>
        <v>-7.2868958846102005E-2</v>
      </c>
      <c r="I1067" s="96">
        <f t="shared" si="33"/>
        <v>5.3576314577830975E-6</v>
      </c>
      <c r="J1067" s="97">
        <v>2.3395002699999998</v>
      </c>
      <c r="K1067" s="175">
        <v>19.95428571428571</v>
      </c>
    </row>
    <row r="1068" spans="1:11" x14ac:dyDescent="0.2">
      <c r="A1068" s="163" t="s">
        <v>1540</v>
      </c>
      <c r="B1068" s="163" t="s">
        <v>1541</v>
      </c>
      <c r="C1068" s="160" t="s">
        <v>3395</v>
      </c>
      <c r="D1068" s="160" t="s">
        <v>583</v>
      </c>
      <c r="E1068" s="160" t="s">
        <v>173</v>
      </c>
      <c r="F1068" s="162">
        <v>7.70565E-2</v>
      </c>
      <c r="G1068" s="162">
        <v>0.13749312</v>
      </c>
      <c r="H1068" s="56">
        <f t="shared" si="32"/>
        <v>-0.4395610485819218</v>
      </c>
      <c r="I1068" s="96">
        <f t="shared" si="33"/>
        <v>5.147393051806208E-6</v>
      </c>
      <c r="J1068" s="97">
        <v>26.905415134610699</v>
      </c>
      <c r="K1068" s="175">
        <v>82.899428571428572</v>
      </c>
    </row>
    <row r="1069" spans="1:11" x14ac:dyDescent="0.2">
      <c r="A1069" s="163" t="s">
        <v>2572</v>
      </c>
      <c r="B1069" s="163" t="s">
        <v>2573</v>
      </c>
      <c r="C1069" s="160" t="s">
        <v>2574</v>
      </c>
      <c r="D1069" s="160" t="s">
        <v>172</v>
      </c>
      <c r="E1069" s="160" t="s">
        <v>659</v>
      </c>
      <c r="F1069" s="162">
        <v>7.5714759999999992E-2</v>
      </c>
      <c r="G1069" s="162">
        <v>0.11736473</v>
      </c>
      <c r="H1069" s="56">
        <f t="shared" si="32"/>
        <v>-0.35487637555166707</v>
      </c>
      <c r="I1069" s="96">
        <f t="shared" si="33"/>
        <v>5.0577644915506749E-6</v>
      </c>
      <c r="J1069" s="97">
        <v>4.2972631116765001</v>
      </c>
      <c r="K1069" s="175">
        <v>25.835000000000001</v>
      </c>
    </row>
    <row r="1070" spans="1:11" x14ac:dyDescent="0.2">
      <c r="A1070" s="163" t="s">
        <v>3152</v>
      </c>
      <c r="B1070" s="163" t="s">
        <v>1811</v>
      </c>
      <c r="C1070" s="160" t="s">
        <v>3212</v>
      </c>
      <c r="D1070" s="160" t="s">
        <v>583</v>
      </c>
      <c r="E1070" s="160" t="s">
        <v>173</v>
      </c>
      <c r="F1070" s="162">
        <v>7.5118130000000005E-2</v>
      </c>
      <c r="G1070" s="162">
        <v>0.46298491999999997</v>
      </c>
      <c r="H1070" s="56">
        <f t="shared" si="32"/>
        <v>-0.83775253414301265</v>
      </c>
      <c r="I1070" s="96">
        <f t="shared" si="33"/>
        <v>5.0179094615856608E-6</v>
      </c>
      <c r="J1070" s="97">
        <v>42.290875005019004</v>
      </c>
      <c r="K1070" s="175">
        <v>24.856190476190481</v>
      </c>
    </row>
    <row r="1071" spans="1:11" x14ac:dyDescent="0.2">
      <c r="A1071" s="163" t="s">
        <v>2534</v>
      </c>
      <c r="B1071" s="163" t="s">
        <v>1675</v>
      </c>
      <c r="C1071" s="160" t="s">
        <v>609</v>
      </c>
      <c r="D1071" s="160" t="s">
        <v>583</v>
      </c>
      <c r="E1071" s="160" t="s">
        <v>173</v>
      </c>
      <c r="F1071" s="162">
        <v>7.4804389999999998E-2</v>
      </c>
      <c r="G1071" s="162">
        <v>1.62989666</v>
      </c>
      <c r="H1071" s="56">
        <f t="shared" si="32"/>
        <v>-0.95410482649863215</v>
      </c>
      <c r="I1071" s="96">
        <f t="shared" si="33"/>
        <v>4.9969515528294403E-6</v>
      </c>
      <c r="J1071" s="97">
        <v>0</v>
      </c>
      <c r="K1071" s="175">
        <v>15.997</v>
      </c>
    </row>
    <row r="1072" spans="1:11" x14ac:dyDescent="0.2">
      <c r="A1072" s="163" t="s">
        <v>3088</v>
      </c>
      <c r="B1072" s="163" t="s">
        <v>90</v>
      </c>
      <c r="C1072" s="160" t="s">
        <v>3212</v>
      </c>
      <c r="D1072" s="160" t="s">
        <v>583</v>
      </c>
      <c r="E1072" s="160" t="s">
        <v>173</v>
      </c>
      <c r="F1072" s="162">
        <v>7.4574479999999999E-2</v>
      </c>
      <c r="G1072" s="162">
        <v>0.12246752000000001</v>
      </c>
      <c r="H1072" s="56">
        <f t="shared" si="32"/>
        <v>-0.39106728053283035</v>
      </c>
      <c r="I1072" s="96">
        <f t="shared" si="33"/>
        <v>4.9815935085821577E-6</v>
      </c>
      <c r="J1072" s="97">
        <v>79.94633427922399</v>
      </c>
      <c r="K1072" s="175">
        <v>26.027619047619051</v>
      </c>
    </row>
    <row r="1073" spans="1:11" x14ac:dyDescent="0.2">
      <c r="A1073" s="163" t="s">
        <v>3236</v>
      </c>
      <c r="B1073" s="163" t="s">
        <v>3237</v>
      </c>
      <c r="C1073" s="160" t="s">
        <v>1973</v>
      </c>
      <c r="D1073" s="160" t="s">
        <v>172</v>
      </c>
      <c r="E1073" s="160" t="s">
        <v>659</v>
      </c>
      <c r="F1073" s="162">
        <v>7.4309479999999997E-2</v>
      </c>
      <c r="G1073" s="162">
        <v>0.48474982</v>
      </c>
      <c r="H1073" s="56">
        <f t="shared" si="32"/>
        <v>-0.84670550264464262</v>
      </c>
      <c r="I1073" s="96">
        <f t="shared" si="33"/>
        <v>4.9638914437501362E-6</v>
      </c>
      <c r="J1073" s="97">
        <v>385.70162055999998</v>
      </c>
      <c r="K1073" s="175">
        <v>14.494809523809529</v>
      </c>
    </row>
    <row r="1074" spans="1:11" x14ac:dyDescent="0.2">
      <c r="A1074" s="163" t="s">
        <v>2515</v>
      </c>
      <c r="B1074" s="163" t="s">
        <v>1503</v>
      </c>
      <c r="C1074" s="160" t="s">
        <v>3213</v>
      </c>
      <c r="D1074" s="160" t="s">
        <v>172</v>
      </c>
      <c r="E1074" s="160" t="s">
        <v>173</v>
      </c>
      <c r="F1074" s="162">
        <v>7.072051E-2</v>
      </c>
      <c r="G1074" s="162">
        <v>5.3177942900000001</v>
      </c>
      <c r="H1074" s="56">
        <f t="shared" si="32"/>
        <v>-0.98670115725743879</v>
      </c>
      <c r="I1074" s="96">
        <f t="shared" si="33"/>
        <v>4.7241473697117241E-6</v>
      </c>
      <c r="J1074" s="97">
        <v>202.20231128</v>
      </c>
      <c r="K1074" s="175">
        <v>56.452857142857141</v>
      </c>
    </row>
    <row r="1075" spans="1:11" x14ac:dyDescent="0.2">
      <c r="A1075" s="163" t="s">
        <v>1178</v>
      </c>
      <c r="B1075" s="163" t="s">
        <v>589</v>
      </c>
      <c r="C1075" s="160" t="s">
        <v>1163</v>
      </c>
      <c r="D1075" s="160" t="s">
        <v>171</v>
      </c>
      <c r="E1075" s="160" t="s">
        <v>659</v>
      </c>
      <c r="F1075" s="162">
        <v>7.0069770000000003E-2</v>
      </c>
      <c r="G1075" s="162">
        <v>3.086363E-2</v>
      </c>
      <c r="H1075" s="56">
        <f t="shared" si="32"/>
        <v>1.2703022943185882</v>
      </c>
      <c r="I1075" s="96">
        <f t="shared" si="33"/>
        <v>4.6806777785087445E-6</v>
      </c>
      <c r="J1075" s="97">
        <v>9.8246327400000002</v>
      </c>
      <c r="K1075" s="175">
        <v>26.071428571428569</v>
      </c>
    </row>
    <row r="1076" spans="1:11" x14ac:dyDescent="0.2">
      <c r="A1076" s="163" t="s">
        <v>2246</v>
      </c>
      <c r="B1076" s="161" t="s">
        <v>2247</v>
      </c>
      <c r="C1076" s="160" t="s">
        <v>609</v>
      </c>
      <c r="D1076" s="160" t="s">
        <v>172</v>
      </c>
      <c r="E1076" s="160" t="s">
        <v>659</v>
      </c>
      <c r="F1076" s="162">
        <v>6.8357669999999995E-2</v>
      </c>
      <c r="G1076" s="162">
        <v>0.14770032999999999</v>
      </c>
      <c r="H1076" s="56">
        <f t="shared" si="32"/>
        <v>-0.53718674833021707</v>
      </c>
      <c r="I1076" s="96">
        <f t="shared" si="33"/>
        <v>4.5663090796449574E-6</v>
      </c>
      <c r="J1076" s="97">
        <v>6.7705024459261001</v>
      </c>
      <c r="K1076" s="175">
        <v>24.33966666666667</v>
      </c>
    </row>
    <row r="1077" spans="1:11" x14ac:dyDescent="0.2">
      <c r="A1077" s="163" t="s">
        <v>1898</v>
      </c>
      <c r="B1077" s="163" t="s">
        <v>1904</v>
      </c>
      <c r="C1077" s="160" t="s">
        <v>3395</v>
      </c>
      <c r="D1077" s="160" t="s">
        <v>583</v>
      </c>
      <c r="E1077" s="160" t="s">
        <v>659</v>
      </c>
      <c r="F1077" s="162">
        <v>6.8071100000000009E-2</v>
      </c>
      <c r="G1077" s="162">
        <v>0.29185815999999998</v>
      </c>
      <c r="H1077" s="56">
        <f t="shared" si="32"/>
        <v>-0.76676650054944495</v>
      </c>
      <c r="I1077" s="96">
        <f t="shared" si="33"/>
        <v>4.5471661335358552E-6</v>
      </c>
      <c r="J1077" s="97">
        <v>6.892561252116999</v>
      </c>
      <c r="K1077" s="175">
        <v>35.169761904761899</v>
      </c>
    </row>
    <row r="1078" spans="1:11" x14ac:dyDescent="0.2">
      <c r="A1078" s="163" t="s">
        <v>2242</v>
      </c>
      <c r="B1078" s="161" t="s">
        <v>2243</v>
      </c>
      <c r="C1078" s="160" t="s">
        <v>609</v>
      </c>
      <c r="D1078" s="160" t="s">
        <v>172</v>
      </c>
      <c r="E1078" s="160" t="s">
        <v>659</v>
      </c>
      <c r="F1078" s="162">
        <v>6.6265000000000004E-2</v>
      </c>
      <c r="G1078" s="162">
        <v>0.80872868999999992</v>
      </c>
      <c r="H1078" s="56">
        <f t="shared" si="32"/>
        <v>-0.91806275600288145</v>
      </c>
      <c r="I1078" s="96">
        <f t="shared" si="33"/>
        <v>4.4265182116750488E-6</v>
      </c>
      <c r="J1078" s="97">
        <v>6.8449594496973996</v>
      </c>
      <c r="K1078" s="175">
        <v>23.40133333333333</v>
      </c>
    </row>
    <row r="1079" spans="1:11" x14ac:dyDescent="0.2">
      <c r="A1079" s="163" t="s">
        <v>2081</v>
      </c>
      <c r="B1079" s="161" t="s">
        <v>2089</v>
      </c>
      <c r="C1079" s="160" t="s">
        <v>3395</v>
      </c>
      <c r="D1079" s="160" t="s">
        <v>583</v>
      </c>
      <c r="E1079" s="160" t="s">
        <v>659</v>
      </c>
      <c r="F1079" s="162">
        <v>6.4073539999999998E-2</v>
      </c>
      <c r="G1079" s="162">
        <v>3.284099E-2</v>
      </c>
      <c r="H1079" s="56">
        <f t="shared" si="32"/>
        <v>0.9510234009388876</v>
      </c>
      <c r="I1079" s="96">
        <f t="shared" si="33"/>
        <v>4.2801281475362511E-6</v>
      </c>
      <c r="J1079" s="97">
        <v>2.6966426293677994</v>
      </c>
      <c r="K1079" s="175">
        <v>43.257523809523811</v>
      </c>
    </row>
    <row r="1080" spans="1:11" x14ac:dyDescent="0.2">
      <c r="A1080" s="163" t="s">
        <v>3196</v>
      </c>
      <c r="B1080" s="163" t="s">
        <v>1812</v>
      </c>
      <c r="C1080" s="160" t="s">
        <v>3212</v>
      </c>
      <c r="D1080" s="160" t="s">
        <v>583</v>
      </c>
      <c r="E1080" s="160" t="s">
        <v>173</v>
      </c>
      <c r="F1080" s="162">
        <v>6.2430890000000003E-2</v>
      </c>
      <c r="G1080" s="162">
        <v>5.0335499999999998E-2</v>
      </c>
      <c r="H1080" s="56">
        <f t="shared" si="32"/>
        <v>0.24029541774691832</v>
      </c>
      <c r="I1080" s="96">
        <f t="shared" si="33"/>
        <v>4.1703987256633465E-6</v>
      </c>
      <c r="J1080" s="97">
        <v>8.5771696269940012</v>
      </c>
      <c r="K1080" s="175">
        <v>56.65223809523809</v>
      </c>
    </row>
    <row r="1081" spans="1:11" x14ac:dyDescent="0.2">
      <c r="A1081" s="163" t="s">
        <v>3319</v>
      </c>
      <c r="B1081" s="163" t="s">
        <v>3320</v>
      </c>
      <c r="C1081" s="160" t="s">
        <v>2843</v>
      </c>
      <c r="D1081" s="160" t="s">
        <v>583</v>
      </c>
      <c r="E1081" s="160" t="s">
        <v>659</v>
      </c>
      <c r="F1081" s="162">
        <v>6.23825E-2</v>
      </c>
      <c r="G1081" s="162"/>
      <c r="H1081" s="56" t="str">
        <f t="shared" si="32"/>
        <v/>
      </c>
      <c r="I1081" s="96">
        <f t="shared" si="33"/>
        <v>4.1671662618247746E-6</v>
      </c>
      <c r="J1081" s="97">
        <v>0.18674589000000003</v>
      </c>
      <c r="K1081" s="175">
        <v>202.02</v>
      </c>
    </row>
    <row r="1082" spans="1:11" x14ac:dyDescent="0.2">
      <c r="A1082" s="163" t="s">
        <v>1272</v>
      </c>
      <c r="B1082" s="163" t="s">
        <v>239</v>
      </c>
      <c r="C1082" s="160" t="s">
        <v>3215</v>
      </c>
      <c r="D1082" s="160" t="s">
        <v>171</v>
      </c>
      <c r="E1082" s="160" t="s">
        <v>659</v>
      </c>
      <c r="F1082" s="162">
        <v>6.1662959999999996E-2</v>
      </c>
      <c r="G1082" s="162">
        <v>5.0815540199999996</v>
      </c>
      <c r="H1082" s="56">
        <f t="shared" si="32"/>
        <v>-0.98786533415618394</v>
      </c>
      <c r="I1082" s="96">
        <f t="shared" si="33"/>
        <v>4.1191008137899348E-6</v>
      </c>
      <c r="J1082" s="97">
        <v>87.179931799999991</v>
      </c>
      <c r="K1082" s="175">
        <v>20.16266666666667</v>
      </c>
    </row>
    <row r="1083" spans="1:11" x14ac:dyDescent="0.2">
      <c r="A1083" s="163" t="s">
        <v>1386</v>
      </c>
      <c r="B1083" s="163" t="s">
        <v>1387</v>
      </c>
      <c r="C1083" s="160" t="s">
        <v>3215</v>
      </c>
      <c r="D1083" s="160" t="s">
        <v>583</v>
      </c>
      <c r="E1083" s="160" t="s">
        <v>173</v>
      </c>
      <c r="F1083" s="162">
        <v>6.0397819999999998E-2</v>
      </c>
      <c r="G1083" s="162">
        <v>3.7224519999999997E-2</v>
      </c>
      <c r="H1083" s="56">
        <f t="shared" si="32"/>
        <v>0.62252783917697263</v>
      </c>
      <c r="I1083" s="96">
        <f t="shared" si="33"/>
        <v>4.0345891522745258E-6</v>
      </c>
      <c r="J1083" s="97">
        <v>39.910516289999997</v>
      </c>
      <c r="K1083" s="175">
        <v>23.447238095238099</v>
      </c>
    </row>
    <row r="1084" spans="1:11" x14ac:dyDescent="0.2">
      <c r="A1084" s="163" t="s">
        <v>3180</v>
      </c>
      <c r="B1084" s="163" t="s">
        <v>2587</v>
      </c>
      <c r="C1084" s="160" t="s">
        <v>3212</v>
      </c>
      <c r="D1084" s="160" t="s">
        <v>172</v>
      </c>
      <c r="E1084" s="160" t="s">
        <v>173</v>
      </c>
      <c r="F1084" s="162">
        <v>5.7358180000000002E-2</v>
      </c>
      <c r="G1084" s="162">
        <v>1.1895E-3</v>
      </c>
      <c r="H1084" s="56">
        <f t="shared" si="32"/>
        <v>47.220411937788988</v>
      </c>
      <c r="I1084" s="96">
        <f t="shared" si="33"/>
        <v>3.8315404566292242E-6</v>
      </c>
      <c r="J1084" s="97">
        <v>5.5233382781599998</v>
      </c>
      <c r="K1084" s="175">
        <v>28.224</v>
      </c>
    </row>
    <row r="1085" spans="1:11" x14ac:dyDescent="0.2">
      <c r="A1085" s="163" t="s">
        <v>2549</v>
      </c>
      <c r="B1085" s="163" t="s">
        <v>882</v>
      </c>
      <c r="C1085" s="160" t="s">
        <v>3213</v>
      </c>
      <c r="D1085" s="160" t="s">
        <v>172</v>
      </c>
      <c r="E1085" s="160" t="s">
        <v>173</v>
      </c>
      <c r="F1085" s="162">
        <v>5.7203179999999999E-2</v>
      </c>
      <c r="G1085" s="162">
        <v>0.14956725000000001</v>
      </c>
      <c r="H1085" s="56">
        <f t="shared" si="32"/>
        <v>-0.61754207555464191</v>
      </c>
      <c r="I1085" s="96">
        <f t="shared" si="33"/>
        <v>3.8211864187086079E-6</v>
      </c>
      <c r="J1085" s="97">
        <v>27.53581389</v>
      </c>
      <c r="K1085" s="175">
        <v>12.328761904761899</v>
      </c>
    </row>
    <row r="1086" spans="1:11" x14ac:dyDescent="0.2">
      <c r="A1086" s="163" t="s">
        <v>2448</v>
      </c>
      <c r="B1086" s="163" t="s">
        <v>1509</v>
      </c>
      <c r="C1086" s="160" t="s">
        <v>3215</v>
      </c>
      <c r="D1086" s="160" t="s">
        <v>171</v>
      </c>
      <c r="E1086" s="160" t="s">
        <v>659</v>
      </c>
      <c r="F1086" s="162">
        <v>5.658523E-2</v>
      </c>
      <c r="G1086" s="162">
        <v>1.023019E-2</v>
      </c>
      <c r="H1086" s="56">
        <f t="shared" si="32"/>
        <v>4.5312003002876775</v>
      </c>
      <c r="I1086" s="96">
        <f t="shared" si="33"/>
        <v>3.779907207527674E-6</v>
      </c>
      <c r="J1086" s="97">
        <v>8.7239925899999999</v>
      </c>
      <c r="K1086" s="175">
        <v>35.252761904761897</v>
      </c>
    </row>
    <row r="1087" spans="1:11" x14ac:dyDescent="0.2">
      <c r="A1087" s="163" t="s">
        <v>2788</v>
      </c>
      <c r="B1087" s="163" t="s">
        <v>306</v>
      </c>
      <c r="C1087" s="160" t="s">
        <v>1163</v>
      </c>
      <c r="D1087" s="160" t="s">
        <v>171</v>
      </c>
      <c r="E1087" s="160" t="s">
        <v>659</v>
      </c>
      <c r="F1087" s="162">
        <v>5.6474449999999995E-2</v>
      </c>
      <c r="G1087" s="162">
        <v>2.3322300000000001E-2</v>
      </c>
      <c r="H1087" s="56">
        <f t="shared" si="32"/>
        <v>1.4214785848737042</v>
      </c>
      <c r="I1087" s="96">
        <f t="shared" si="33"/>
        <v>3.7725070764254423E-6</v>
      </c>
      <c r="J1087" s="97">
        <v>2.3072473900000001</v>
      </c>
      <c r="K1087" s="175">
        <v>11.174904761904759</v>
      </c>
    </row>
    <row r="1088" spans="1:11" x14ac:dyDescent="0.2">
      <c r="A1088" s="163" t="s">
        <v>2663</v>
      </c>
      <c r="B1088" s="163" t="s">
        <v>2664</v>
      </c>
      <c r="C1088" s="160" t="s">
        <v>2250</v>
      </c>
      <c r="D1088" s="160" t="s">
        <v>172</v>
      </c>
      <c r="E1088" s="160" t="s">
        <v>659</v>
      </c>
      <c r="F1088" s="162">
        <v>5.6415819999999998E-2</v>
      </c>
      <c r="G1088" s="162">
        <v>9.0196000000000009E-3</v>
      </c>
      <c r="H1088" s="56">
        <f t="shared" si="32"/>
        <v>5.2548028737416281</v>
      </c>
      <c r="I1088" s="96">
        <f t="shared" si="33"/>
        <v>3.7685905780816634E-6</v>
      </c>
      <c r="J1088" s="97">
        <v>17.425252078104798</v>
      </c>
      <c r="K1088" s="175">
        <v>41.874380952380953</v>
      </c>
    </row>
    <row r="1089" spans="1:11" x14ac:dyDescent="0.2">
      <c r="A1089" s="163" t="s">
        <v>3187</v>
      </c>
      <c r="B1089" s="161" t="s">
        <v>2568</v>
      </c>
      <c r="C1089" s="160" t="s">
        <v>3212</v>
      </c>
      <c r="D1089" s="160" t="s">
        <v>583</v>
      </c>
      <c r="E1089" s="160" t="s">
        <v>173</v>
      </c>
      <c r="F1089" s="162">
        <v>5.5054370000000005E-2</v>
      </c>
      <c r="G1089" s="162">
        <v>0.18058604</v>
      </c>
      <c r="H1089" s="56">
        <f t="shared" si="32"/>
        <v>-0.69513496170578848</v>
      </c>
      <c r="I1089" s="96">
        <f t="shared" si="33"/>
        <v>3.6776453850040966E-6</v>
      </c>
      <c r="J1089" s="97">
        <v>47.933456169100005</v>
      </c>
      <c r="K1089" s="175">
        <v>92.406761904761908</v>
      </c>
    </row>
    <row r="1090" spans="1:11" x14ac:dyDescent="0.2">
      <c r="A1090" s="163" t="s">
        <v>1551</v>
      </c>
      <c r="B1090" s="163" t="s">
        <v>152</v>
      </c>
      <c r="C1090" s="160" t="s">
        <v>2563</v>
      </c>
      <c r="D1090" s="160" t="s">
        <v>171</v>
      </c>
      <c r="E1090" s="160" t="s">
        <v>659</v>
      </c>
      <c r="F1090" s="162">
        <v>5.5047749999999999E-2</v>
      </c>
      <c r="G1090" s="162">
        <v>0.37277009999999999</v>
      </c>
      <c r="H1090" s="56">
        <f t="shared" si="32"/>
        <v>-0.85232788252062064</v>
      </c>
      <c r="I1090" s="96">
        <f t="shared" si="33"/>
        <v>3.6772031673845189E-6</v>
      </c>
      <c r="J1090" s="97">
        <v>211.37038267999998</v>
      </c>
      <c r="K1090" s="175">
        <v>5.8621904761904764</v>
      </c>
    </row>
    <row r="1091" spans="1:11" x14ac:dyDescent="0.2">
      <c r="A1091" s="163" t="s">
        <v>2937</v>
      </c>
      <c r="B1091" s="163" t="s">
        <v>1788</v>
      </c>
      <c r="C1091" s="160" t="s">
        <v>2565</v>
      </c>
      <c r="D1091" s="160" t="s">
        <v>583</v>
      </c>
      <c r="E1091" s="160" t="s">
        <v>173</v>
      </c>
      <c r="F1091" s="162">
        <v>5.4522330000000001E-2</v>
      </c>
      <c r="G1091" s="162">
        <v>0</v>
      </c>
      <c r="H1091" s="56" t="str">
        <f t="shared" si="32"/>
        <v/>
      </c>
      <c r="I1091" s="96">
        <f t="shared" si="33"/>
        <v>3.6421049828409698E-6</v>
      </c>
      <c r="J1091" s="97">
        <v>16.087583250000002</v>
      </c>
      <c r="K1091" s="175">
        <v>15.51866666666667</v>
      </c>
    </row>
    <row r="1092" spans="1:11" x14ac:dyDescent="0.2">
      <c r="A1092" s="163" t="s">
        <v>2738</v>
      </c>
      <c r="B1092" s="163" t="s">
        <v>2043</v>
      </c>
      <c r="C1092" s="160" t="s">
        <v>1973</v>
      </c>
      <c r="D1092" s="160" t="s">
        <v>172</v>
      </c>
      <c r="E1092" s="160" t="s">
        <v>659</v>
      </c>
      <c r="F1092" s="162">
        <v>5.3219900000000001E-2</v>
      </c>
      <c r="G1092" s="162">
        <v>2.4924459999999999E-2</v>
      </c>
      <c r="H1092" s="56">
        <f t="shared" si="32"/>
        <v>1.1352478649487292</v>
      </c>
      <c r="I1092" s="96">
        <f t="shared" si="33"/>
        <v>3.5551023402025943E-6</v>
      </c>
      <c r="J1092" s="97">
        <v>1.7003841599999998</v>
      </c>
      <c r="K1092" s="175">
        <v>26.090428571428571</v>
      </c>
    </row>
    <row r="1093" spans="1:11" x14ac:dyDescent="0.2">
      <c r="A1093" s="163" t="s">
        <v>1977</v>
      </c>
      <c r="B1093" s="163" t="s">
        <v>238</v>
      </c>
      <c r="C1093" s="160" t="s">
        <v>3215</v>
      </c>
      <c r="D1093" s="160" t="s">
        <v>171</v>
      </c>
      <c r="E1093" s="160" t="s">
        <v>659</v>
      </c>
      <c r="F1093" s="162">
        <v>5.2509349999999996E-2</v>
      </c>
      <c r="G1093" s="162">
        <v>0.42234120000000003</v>
      </c>
      <c r="H1093" s="56">
        <f t="shared" si="32"/>
        <v>-0.87567078466415305</v>
      </c>
      <c r="I1093" s="96">
        <f t="shared" si="33"/>
        <v>3.5076374263671499E-6</v>
      </c>
      <c r="J1093" s="97">
        <v>13.613368405780001</v>
      </c>
      <c r="K1093" s="175">
        <v>18.066809523809521</v>
      </c>
    </row>
    <row r="1094" spans="1:11" x14ac:dyDescent="0.2">
      <c r="A1094" s="163" t="s">
        <v>2500</v>
      </c>
      <c r="B1094" s="163" t="s">
        <v>1060</v>
      </c>
      <c r="C1094" s="160" t="s">
        <v>3213</v>
      </c>
      <c r="D1094" s="160" t="s">
        <v>172</v>
      </c>
      <c r="E1094" s="160" t="s">
        <v>173</v>
      </c>
      <c r="F1094" s="162">
        <v>5.2172759999999999E-2</v>
      </c>
      <c r="G1094" s="162">
        <v>0.32626811999999999</v>
      </c>
      <c r="H1094" s="56">
        <f t="shared" si="32"/>
        <v>-0.84009237555909544</v>
      </c>
      <c r="I1094" s="96">
        <f t="shared" si="33"/>
        <v>3.4851531320206972E-6</v>
      </c>
      <c r="J1094" s="97">
        <v>12.683666458486099</v>
      </c>
      <c r="K1094" s="175">
        <v>77.403666666666666</v>
      </c>
    </row>
    <row r="1095" spans="1:11" x14ac:dyDescent="0.2">
      <c r="A1095" s="163" t="s">
        <v>2234</v>
      </c>
      <c r="B1095" s="161" t="s">
        <v>2235</v>
      </c>
      <c r="C1095" s="160" t="s">
        <v>3395</v>
      </c>
      <c r="D1095" s="160" t="s">
        <v>172</v>
      </c>
      <c r="E1095" s="160" t="s">
        <v>173</v>
      </c>
      <c r="F1095" s="162">
        <v>5.0969420000000001E-2</v>
      </c>
      <c r="G1095" s="162">
        <v>5.2741370000000003E-2</v>
      </c>
      <c r="H1095" s="56">
        <f t="shared" ref="H1095:H1158" si="34">IF(ISERROR(F1095/G1095-1),"",IF((F1095/G1095-1)&gt;10000%,"",F1095/G1095-1))</f>
        <v>-3.3596965721595762E-2</v>
      </c>
      <c r="I1095" s="96">
        <f t="shared" ref="I1095:I1158" si="35">F1095/$F$1244</f>
        <v>3.4047697256246052E-6</v>
      </c>
      <c r="J1095" s="97">
        <v>2.7426297483813</v>
      </c>
      <c r="K1095" s="175">
        <v>55.903523809523797</v>
      </c>
    </row>
    <row r="1096" spans="1:11" x14ac:dyDescent="0.2">
      <c r="A1096" s="163" t="s">
        <v>1774</v>
      </c>
      <c r="B1096" s="163" t="s">
        <v>46</v>
      </c>
      <c r="C1096" s="160" t="s">
        <v>1780</v>
      </c>
      <c r="D1096" s="160" t="s">
        <v>171</v>
      </c>
      <c r="E1096" s="160" t="s">
        <v>659</v>
      </c>
      <c r="F1096" s="162">
        <v>4.7392280000000002E-2</v>
      </c>
      <c r="G1096" s="162">
        <v>0.63085457999999994</v>
      </c>
      <c r="H1096" s="56">
        <f t="shared" si="34"/>
        <v>-0.92487606256262733</v>
      </c>
      <c r="I1096" s="96">
        <f t="shared" si="35"/>
        <v>3.1658158984803919E-6</v>
      </c>
      <c r="J1096" s="97">
        <v>17.362044960000002</v>
      </c>
      <c r="K1096" s="175">
        <v>49.211380952380964</v>
      </c>
    </row>
    <row r="1097" spans="1:11" x14ac:dyDescent="0.2">
      <c r="A1097" s="163" t="s">
        <v>3282</v>
      </c>
      <c r="B1097" s="163" t="s">
        <v>3283</v>
      </c>
      <c r="C1097" s="160" t="s">
        <v>649</v>
      </c>
      <c r="D1097" s="160" t="s">
        <v>171</v>
      </c>
      <c r="E1097" s="160" t="s">
        <v>659</v>
      </c>
      <c r="F1097" s="162">
        <v>4.7240230000000001E-2</v>
      </c>
      <c r="G1097" s="162">
        <v>9.8218999999999997E-3</v>
      </c>
      <c r="H1097" s="56">
        <f t="shared" si="34"/>
        <v>3.8096834624665288</v>
      </c>
      <c r="I1097" s="96">
        <f t="shared" si="35"/>
        <v>3.1556589212814907E-6</v>
      </c>
      <c r="J1097" s="97">
        <v>40.875983050000002</v>
      </c>
      <c r="K1097" s="175">
        <v>36.738904761904763</v>
      </c>
    </row>
    <row r="1098" spans="1:11" x14ac:dyDescent="0.2">
      <c r="A1098" s="163" t="s">
        <v>2477</v>
      </c>
      <c r="B1098" s="163" t="s">
        <v>1849</v>
      </c>
      <c r="C1098" s="160" t="s">
        <v>609</v>
      </c>
      <c r="D1098" s="160" t="s">
        <v>583</v>
      </c>
      <c r="E1098" s="160" t="s">
        <v>173</v>
      </c>
      <c r="F1098" s="162">
        <v>4.7100499999999997E-2</v>
      </c>
      <c r="G1098" s="162">
        <v>8.9894139999999997E-2</v>
      </c>
      <c r="H1098" s="56">
        <f t="shared" si="34"/>
        <v>-0.47604482338893284</v>
      </c>
      <c r="I1098" s="96">
        <f t="shared" si="35"/>
        <v>3.1463249230966665E-6</v>
      </c>
      <c r="J1098" s="97">
        <v>279.96519161424868</v>
      </c>
      <c r="K1098" s="175">
        <v>20.75066666666666</v>
      </c>
    </row>
    <row r="1099" spans="1:11" x14ac:dyDescent="0.2">
      <c r="A1099" s="163" t="s">
        <v>1036</v>
      </c>
      <c r="B1099" s="163" t="s">
        <v>1037</v>
      </c>
      <c r="C1099" s="160" t="s">
        <v>2565</v>
      </c>
      <c r="D1099" s="160" t="s">
        <v>583</v>
      </c>
      <c r="E1099" s="160" t="s">
        <v>173</v>
      </c>
      <c r="F1099" s="162">
        <v>4.5248249999999997E-2</v>
      </c>
      <c r="G1099" s="162">
        <v>6.937138000000001E-2</v>
      </c>
      <c r="H1099" s="56">
        <f t="shared" si="34"/>
        <v>-0.34773893787322685</v>
      </c>
      <c r="I1099" s="96">
        <f t="shared" si="35"/>
        <v>3.0225941699453032E-6</v>
      </c>
      <c r="J1099" s="97">
        <v>15.336741717993901</v>
      </c>
      <c r="K1099" s="175">
        <v>84.19252380952382</v>
      </c>
    </row>
    <row r="1100" spans="1:11" x14ac:dyDescent="0.2">
      <c r="A1100" s="163" t="s">
        <v>2517</v>
      </c>
      <c r="B1100" s="163" t="s">
        <v>41</v>
      </c>
      <c r="C1100" s="160" t="s">
        <v>1780</v>
      </c>
      <c r="D1100" s="160" t="s">
        <v>171</v>
      </c>
      <c r="E1100" s="160" t="s">
        <v>659</v>
      </c>
      <c r="F1100" s="162">
        <v>4.5137679999999999E-2</v>
      </c>
      <c r="G1100" s="162">
        <v>0.13759148999999998</v>
      </c>
      <c r="H1100" s="56">
        <f t="shared" si="34"/>
        <v>-0.67194424597044478</v>
      </c>
      <c r="I1100" s="96">
        <f t="shared" si="35"/>
        <v>3.0152080668944479E-6</v>
      </c>
      <c r="J1100" s="97">
        <v>8.5851578599999989</v>
      </c>
      <c r="K1100" s="175">
        <v>63.810333333333332</v>
      </c>
    </row>
    <row r="1101" spans="1:11" x14ac:dyDescent="0.2">
      <c r="A1101" s="163" t="s">
        <v>2520</v>
      </c>
      <c r="B1101" s="163" t="s">
        <v>1440</v>
      </c>
      <c r="C1101" s="160" t="s">
        <v>609</v>
      </c>
      <c r="D1101" s="160" t="s">
        <v>172</v>
      </c>
      <c r="E1101" s="160" t="s">
        <v>659</v>
      </c>
      <c r="F1101" s="162">
        <v>4.4377170000000001E-2</v>
      </c>
      <c r="G1101" s="162">
        <v>0.56054064000000003</v>
      </c>
      <c r="H1101" s="56">
        <f t="shared" si="34"/>
        <v>-0.92083148511765356</v>
      </c>
      <c r="I1101" s="96">
        <f t="shared" si="35"/>
        <v>2.9644058128363331E-6</v>
      </c>
      <c r="J1101" s="97">
        <v>134.99848443000002</v>
      </c>
      <c r="K1101" s="175">
        <v>12.44438095238095</v>
      </c>
    </row>
    <row r="1102" spans="1:11" x14ac:dyDescent="0.2">
      <c r="A1102" s="163" t="s">
        <v>3252</v>
      </c>
      <c r="B1102" s="163" t="s">
        <v>3253</v>
      </c>
      <c r="C1102" s="160" t="s">
        <v>3212</v>
      </c>
      <c r="D1102" s="160" t="s">
        <v>583</v>
      </c>
      <c r="E1102" s="160" t="s">
        <v>173</v>
      </c>
      <c r="F1102" s="162">
        <v>4.429131E-2</v>
      </c>
      <c r="G1102" s="162">
        <v>0.19572512</v>
      </c>
      <c r="H1102" s="56">
        <f t="shared" si="34"/>
        <v>-0.7737065635724224</v>
      </c>
      <c r="I1102" s="96">
        <f t="shared" si="35"/>
        <v>2.9586703438307583E-6</v>
      </c>
      <c r="J1102" s="97">
        <v>42.99120313425</v>
      </c>
      <c r="K1102" s="175">
        <v>112.3164285714286</v>
      </c>
    </row>
    <row r="1103" spans="1:11" x14ac:dyDescent="0.2">
      <c r="A1103" s="163" t="s">
        <v>3272</v>
      </c>
      <c r="B1103" s="163" t="s">
        <v>3273</v>
      </c>
      <c r="C1103" s="160" t="s">
        <v>2565</v>
      </c>
      <c r="D1103" s="160" t="s">
        <v>583</v>
      </c>
      <c r="E1103" s="160" t="s">
        <v>173</v>
      </c>
      <c r="F1103" s="162">
        <v>4.3450589999999997E-2</v>
      </c>
      <c r="G1103" s="162">
        <v>3.222067E-2</v>
      </c>
      <c r="H1103" s="56">
        <f t="shared" si="34"/>
        <v>0.34853154822665067</v>
      </c>
      <c r="I1103" s="96">
        <f t="shared" si="35"/>
        <v>2.9025100421493357E-6</v>
      </c>
      <c r="J1103" s="97">
        <v>16.630556454699999</v>
      </c>
      <c r="K1103" s="175">
        <v>23.094285714285711</v>
      </c>
    </row>
    <row r="1104" spans="1:11" x14ac:dyDescent="0.2">
      <c r="A1104" s="163" t="s">
        <v>2857</v>
      </c>
      <c r="B1104" s="163" t="s">
        <v>2858</v>
      </c>
      <c r="C1104" s="160" t="s">
        <v>2565</v>
      </c>
      <c r="D1104" s="160" t="s">
        <v>583</v>
      </c>
      <c r="E1104" s="160" t="s">
        <v>173</v>
      </c>
      <c r="F1104" s="162">
        <v>4.269618E-2</v>
      </c>
      <c r="G1104" s="162">
        <v>7.3574000000000001E-3</v>
      </c>
      <c r="H1104" s="56">
        <f t="shared" si="34"/>
        <v>4.8031614429010245</v>
      </c>
      <c r="I1104" s="96">
        <f t="shared" si="35"/>
        <v>2.8521152695835807E-6</v>
      </c>
      <c r="J1104" s="97">
        <v>163.77877473235461</v>
      </c>
      <c r="K1104" s="175">
        <v>23.055428571428571</v>
      </c>
    </row>
    <row r="1105" spans="1:11" x14ac:dyDescent="0.2">
      <c r="A1105" s="163" t="s">
        <v>3155</v>
      </c>
      <c r="B1105" s="163" t="s">
        <v>2589</v>
      </c>
      <c r="C1105" s="160" t="s">
        <v>3212</v>
      </c>
      <c r="D1105" s="160" t="s">
        <v>172</v>
      </c>
      <c r="E1105" s="160" t="s">
        <v>173</v>
      </c>
      <c r="F1105" s="162">
        <v>3.9328389999999998E-2</v>
      </c>
      <c r="G1105" s="162">
        <v>0.36733312000000001</v>
      </c>
      <c r="H1105" s="56">
        <f t="shared" si="34"/>
        <v>-0.89293535524376355</v>
      </c>
      <c r="I1105" s="96">
        <f t="shared" si="35"/>
        <v>2.6271460736566644E-6</v>
      </c>
      <c r="J1105" s="97">
        <v>3.9408084517350002</v>
      </c>
      <c r="K1105" s="175">
        <v>25.347047619047618</v>
      </c>
    </row>
    <row r="1106" spans="1:11" x14ac:dyDescent="0.2">
      <c r="A1106" s="163" t="s">
        <v>2472</v>
      </c>
      <c r="B1106" s="163" t="s">
        <v>1762</v>
      </c>
      <c r="C1106" s="160" t="s">
        <v>3213</v>
      </c>
      <c r="D1106" s="160" t="s">
        <v>172</v>
      </c>
      <c r="E1106" s="160" t="s">
        <v>173</v>
      </c>
      <c r="F1106" s="162">
        <v>3.9047499999999999E-2</v>
      </c>
      <c r="G1106" s="162">
        <v>0.24251317999999999</v>
      </c>
      <c r="H1106" s="56">
        <f t="shared" si="34"/>
        <v>-0.83898813252129223</v>
      </c>
      <c r="I1106" s="96">
        <f t="shared" si="35"/>
        <v>2.6083825529371684E-6</v>
      </c>
      <c r="J1106" s="97">
        <v>25.629934500000001</v>
      </c>
      <c r="K1106" s="175">
        <v>27.00057142857143</v>
      </c>
    </row>
    <row r="1107" spans="1:11" x14ac:dyDescent="0.2">
      <c r="A1107" s="163" t="s">
        <v>2571</v>
      </c>
      <c r="B1107" s="163" t="s">
        <v>1581</v>
      </c>
      <c r="C1107" s="160" t="s">
        <v>3395</v>
      </c>
      <c r="D1107" s="160" t="s">
        <v>583</v>
      </c>
      <c r="E1107" s="160" t="s">
        <v>173</v>
      </c>
      <c r="F1107" s="162">
        <v>3.8735510000000001E-2</v>
      </c>
      <c r="G1107" s="162">
        <v>0.18989685000000001</v>
      </c>
      <c r="H1107" s="56">
        <f t="shared" si="34"/>
        <v>-0.79601815406627341</v>
      </c>
      <c r="I1107" s="96">
        <f t="shared" si="35"/>
        <v>2.5875415446090842E-6</v>
      </c>
      <c r="J1107" s="97">
        <v>178.01899249347278</v>
      </c>
      <c r="K1107" s="175">
        <v>33.677523809523812</v>
      </c>
    </row>
    <row r="1108" spans="1:11" x14ac:dyDescent="0.2">
      <c r="A1108" s="163" t="s">
        <v>2557</v>
      </c>
      <c r="B1108" s="163" t="s">
        <v>1654</v>
      </c>
      <c r="C1108" s="160" t="s">
        <v>3213</v>
      </c>
      <c r="D1108" s="160" t="s">
        <v>172</v>
      </c>
      <c r="E1108" s="160" t="s">
        <v>173</v>
      </c>
      <c r="F1108" s="162">
        <v>3.7191540000000002E-2</v>
      </c>
      <c r="G1108" s="162">
        <v>1.83673E-3</v>
      </c>
      <c r="H1108" s="56">
        <f t="shared" si="34"/>
        <v>19.248779080213207</v>
      </c>
      <c r="I1108" s="96">
        <f t="shared" si="35"/>
        <v>2.4844039708781564E-6</v>
      </c>
      <c r="J1108" s="97">
        <v>10.159280587594099</v>
      </c>
      <c r="K1108" s="175">
        <v>52.331523809523809</v>
      </c>
    </row>
    <row r="1109" spans="1:11" x14ac:dyDescent="0.2">
      <c r="A1109" s="163" t="s">
        <v>1274</v>
      </c>
      <c r="B1109" s="163" t="s">
        <v>1471</v>
      </c>
      <c r="C1109" s="160" t="s">
        <v>2565</v>
      </c>
      <c r="D1109" s="160" t="s">
        <v>172</v>
      </c>
      <c r="E1109" s="160" t="s">
        <v>659</v>
      </c>
      <c r="F1109" s="162">
        <v>3.6461400000000005E-2</v>
      </c>
      <c r="G1109" s="162">
        <v>0.28097559999999999</v>
      </c>
      <c r="H1109" s="56">
        <f t="shared" si="34"/>
        <v>-0.87023286007752987</v>
      </c>
      <c r="I1109" s="96">
        <f t="shared" si="35"/>
        <v>2.435630440250036E-6</v>
      </c>
      <c r="J1109" s="97">
        <v>185.03815187999999</v>
      </c>
      <c r="K1109" s="175">
        <v>29.58485714285715</v>
      </c>
    </row>
    <row r="1110" spans="1:11" x14ac:dyDescent="0.2">
      <c r="A1110" s="163" t="s">
        <v>2724</v>
      </c>
      <c r="B1110" s="163" t="s">
        <v>2047</v>
      </c>
      <c r="C1110" s="160" t="s">
        <v>1973</v>
      </c>
      <c r="D1110" s="160" t="s">
        <v>171</v>
      </c>
      <c r="E1110" s="160" t="s">
        <v>659</v>
      </c>
      <c r="F1110" s="162">
        <v>3.5816019999999997E-2</v>
      </c>
      <c r="G1110" s="162">
        <v>6.2245200000000001E-2</v>
      </c>
      <c r="H1110" s="56">
        <f t="shared" si="34"/>
        <v>-0.42459788063979231</v>
      </c>
      <c r="I1110" s="96">
        <f t="shared" si="35"/>
        <v>2.3925188983583755E-6</v>
      </c>
      <c r="J1110" s="97">
        <v>65.728522780000006</v>
      </c>
      <c r="K1110" s="175">
        <v>14.8207619047619</v>
      </c>
    </row>
    <row r="1111" spans="1:11" x14ac:dyDescent="0.2">
      <c r="A1111" s="163" t="s">
        <v>2785</v>
      </c>
      <c r="B1111" s="163" t="s">
        <v>307</v>
      </c>
      <c r="C1111" s="160" t="s">
        <v>1163</v>
      </c>
      <c r="D1111" s="160" t="s">
        <v>171</v>
      </c>
      <c r="E1111" s="160" t="s">
        <v>659</v>
      </c>
      <c r="F1111" s="162">
        <v>3.5193800000000004E-2</v>
      </c>
      <c r="G1111" s="162">
        <v>4.1011819999999997E-2</v>
      </c>
      <c r="H1111" s="56">
        <f t="shared" si="34"/>
        <v>-0.14186202904430956</v>
      </c>
      <c r="I1111" s="96">
        <f t="shared" si="35"/>
        <v>2.3509544501327904E-6</v>
      </c>
      <c r="J1111" s="97">
        <v>1.54562416</v>
      </c>
      <c r="K1111" s="175">
        <v>17.248999999999999</v>
      </c>
    </row>
    <row r="1112" spans="1:11" x14ac:dyDescent="0.2">
      <c r="A1112" s="163" t="s">
        <v>2731</v>
      </c>
      <c r="B1112" s="163" t="s">
        <v>2363</v>
      </c>
      <c r="C1112" s="160" t="s">
        <v>1973</v>
      </c>
      <c r="D1112" s="160" t="s">
        <v>172</v>
      </c>
      <c r="E1112" s="160" t="s">
        <v>659</v>
      </c>
      <c r="F1112" s="162">
        <v>3.4933589999999994E-2</v>
      </c>
      <c r="G1112" s="162">
        <v>4.0822789999999998E-2</v>
      </c>
      <c r="H1112" s="56">
        <f t="shared" si="34"/>
        <v>-0.1442625553030551</v>
      </c>
      <c r="I1112" s="96">
        <f t="shared" si="35"/>
        <v>2.3335723584726375E-6</v>
      </c>
      <c r="J1112" s="97">
        <v>163.77554792000001</v>
      </c>
      <c r="K1112" s="175">
        <v>13.26747619047619</v>
      </c>
    </row>
    <row r="1113" spans="1:11" x14ac:dyDescent="0.2">
      <c r="A1113" s="163" t="s">
        <v>2797</v>
      </c>
      <c r="B1113" s="163" t="s">
        <v>1526</v>
      </c>
      <c r="C1113" s="160" t="s">
        <v>1163</v>
      </c>
      <c r="D1113" s="160" t="s">
        <v>171</v>
      </c>
      <c r="E1113" s="160" t="s">
        <v>659</v>
      </c>
      <c r="F1113" s="162">
        <v>3.4786360000000002E-2</v>
      </c>
      <c r="G1113" s="162">
        <v>0.39739015999999999</v>
      </c>
      <c r="H1113" s="56">
        <f t="shared" si="34"/>
        <v>-0.91246295580142189</v>
      </c>
      <c r="I1113" s="96">
        <f t="shared" si="35"/>
        <v>2.3237373584529459E-6</v>
      </c>
      <c r="J1113" s="97">
        <v>1.6823855000000001</v>
      </c>
      <c r="K1113" s="175">
        <v>43.449619047619038</v>
      </c>
    </row>
    <row r="1114" spans="1:11" x14ac:dyDescent="0.2">
      <c r="A1114" s="163" t="s">
        <v>2171</v>
      </c>
      <c r="B1114" s="163" t="s">
        <v>1837</v>
      </c>
      <c r="C1114" s="160" t="s">
        <v>609</v>
      </c>
      <c r="D1114" s="160" t="s">
        <v>172</v>
      </c>
      <c r="E1114" s="160" t="s">
        <v>173</v>
      </c>
      <c r="F1114" s="162">
        <v>3.4571040000000004E-2</v>
      </c>
      <c r="G1114" s="162">
        <v>3.3345E-2</v>
      </c>
      <c r="H1114" s="56">
        <f t="shared" si="34"/>
        <v>3.6768331084120698E-2</v>
      </c>
      <c r="I1114" s="96">
        <f t="shared" si="35"/>
        <v>2.3093539297750939E-6</v>
      </c>
      <c r="J1114" s="97">
        <v>30.33085973</v>
      </c>
      <c r="K1114" s="175">
        <v>18.014095238095241</v>
      </c>
    </row>
    <row r="1115" spans="1:11" x14ac:dyDescent="0.2">
      <c r="A1115" s="163" t="s">
        <v>1268</v>
      </c>
      <c r="B1115" s="163" t="s">
        <v>58</v>
      </c>
      <c r="C1115" s="160" t="s">
        <v>3215</v>
      </c>
      <c r="D1115" s="160" t="s">
        <v>172</v>
      </c>
      <c r="E1115" s="160" t="s">
        <v>173</v>
      </c>
      <c r="F1115" s="162">
        <v>3.3041550000000003E-2</v>
      </c>
      <c r="G1115" s="162">
        <v>0.44151754999999998</v>
      </c>
      <c r="H1115" s="56">
        <f t="shared" si="34"/>
        <v>-0.92516367695916046</v>
      </c>
      <c r="I1115" s="96">
        <f t="shared" si="35"/>
        <v>2.2071836235866853E-6</v>
      </c>
      <c r="J1115" s="97">
        <v>16.308614826000003</v>
      </c>
      <c r="K1115" s="175">
        <v>44.470571428571432</v>
      </c>
    </row>
    <row r="1116" spans="1:11" x14ac:dyDescent="0.2">
      <c r="A1116" s="163" t="s">
        <v>2566</v>
      </c>
      <c r="B1116" s="161" t="s">
        <v>2569</v>
      </c>
      <c r="C1116" s="160" t="s">
        <v>608</v>
      </c>
      <c r="D1116" s="160" t="s">
        <v>171</v>
      </c>
      <c r="E1116" s="160" t="s">
        <v>659</v>
      </c>
      <c r="F1116" s="162">
        <v>3.2853559999999997E-2</v>
      </c>
      <c r="G1116" s="162">
        <v>1.1297E-4</v>
      </c>
      <c r="H1116" s="56" t="str">
        <f t="shared" si="34"/>
        <v/>
      </c>
      <c r="I1116" s="96">
        <f t="shared" si="35"/>
        <v>2.1946258455950938E-6</v>
      </c>
      <c r="J1116" s="97">
        <v>17.353000000000002</v>
      </c>
      <c r="K1116" s="175">
        <v>96.885571428571438</v>
      </c>
    </row>
    <row r="1117" spans="1:11" x14ac:dyDescent="0.2">
      <c r="A1117" s="163" t="s">
        <v>2775</v>
      </c>
      <c r="B1117" s="163" t="s">
        <v>453</v>
      </c>
      <c r="C1117" s="160" t="s">
        <v>1163</v>
      </c>
      <c r="D1117" s="160" t="s">
        <v>171</v>
      </c>
      <c r="E1117" s="160" t="s">
        <v>173</v>
      </c>
      <c r="F1117" s="162">
        <v>3.2576830000000001E-2</v>
      </c>
      <c r="G1117" s="162">
        <v>0.64096803000000002</v>
      </c>
      <c r="H1117" s="56">
        <f t="shared" si="34"/>
        <v>-0.94917557744650694</v>
      </c>
      <c r="I1117" s="96">
        <f t="shared" si="35"/>
        <v>2.1761402138933384E-6</v>
      </c>
      <c r="J1117" s="97">
        <v>8.3406569200000007</v>
      </c>
      <c r="K1117" s="175">
        <v>15.942761904761911</v>
      </c>
    </row>
    <row r="1118" spans="1:11" x14ac:dyDescent="0.2">
      <c r="A1118" s="163" t="s">
        <v>2756</v>
      </c>
      <c r="B1118" s="163" t="s">
        <v>1679</v>
      </c>
      <c r="C1118" s="160" t="s">
        <v>1163</v>
      </c>
      <c r="D1118" s="160" t="s">
        <v>171</v>
      </c>
      <c r="E1118" s="160" t="s">
        <v>659</v>
      </c>
      <c r="F1118" s="162">
        <v>3.239181E-2</v>
      </c>
      <c r="G1118" s="162">
        <v>7.7290500000000003E-3</v>
      </c>
      <c r="H1118" s="56">
        <f t="shared" si="34"/>
        <v>3.1909173831195297</v>
      </c>
      <c r="I1118" s="96">
        <f t="shared" si="35"/>
        <v>2.1637808326283552E-6</v>
      </c>
      <c r="J1118" s="97">
        <v>4.1207805799999999</v>
      </c>
      <c r="K1118" s="175">
        <v>32.412333333333343</v>
      </c>
    </row>
    <row r="1119" spans="1:11" x14ac:dyDescent="0.2">
      <c r="A1119" s="163" t="s">
        <v>3170</v>
      </c>
      <c r="B1119" s="163" t="s">
        <v>1677</v>
      </c>
      <c r="C1119" s="160" t="s">
        <v>2564</v>
      </c>
      <c r="D1119" s="160" t="s">
        <v>171</v>
      </c>
      <c r="E1119" s="160" t="s">
        <v>659</v>
      </c>
      <c r="F1119" s="162">
        <v>2.8244680000000001E-2</v>
      </c>
      <c r="G1119" s="162">
        <v>1.4737248000000001</v>
      </c>
      <c r="H1119" s="56">
        <f t="shared" si="34"/>
        <v>-0.98083449501562303</v>
      </c>
      <c r="I1119" s="96">
        <f t="shared" si="35"/>
        <v>1.8867515340365806E-6</v>
      </c>
      <c r="J1119" s="97">
        <v>80.906126399999991</v>
      </c>
      <c r="K1119" s="175">
        <v>58.45366666666667</v>
      </c>
    </row>
    <row r="1120" spans="1:11" x14ac:dyDescent="0.2">
      <c r="A1120" s="163" t="s">
        <v>2822</v>
      </c>
      <c r="B1120" s="163" t="s">
        <v>356</v>
      </c>
      <c r="C1120" s="160" t="s">
        <v>1163</v>
      </c>
      <c r="D1120" s="160" t="s">
        <v>172</v>
      </c>
      <c r="E1120" s="160" t="s">
        <v>173</v>
      </c>
      <c r="F1120" s="162">
        <v>2.749965E-2</v>
      </c>
      <c r="G1120" s="162">
        <v>8.6794579999999996E-2</v>
      </c>
      <c r="H1120" s="56">
        <f t="shared" si="34"/>
        <v>-0.68316397175952692</v>
      </c>
      <c r="I1120" s="96">
        <f t="shared" si="35"/>
        <v>1.8369833477656341E-6</v>
      </c>
      <c r="J1120" s="97">
        <v>5.5855217000000001</v>
      </c>
      <c r="K1120" s="175">
        <v>24.53323809523809</v>
      </c>
    </row>
    <row r="1121" spans="1:11" x14ac:dyDescent="0.2">
      <c r="A1121" s="163" t="s">
        <v>2726</v>
      </c>
      <c r="B1121" s="163" t="s">
        <v>2040</v>
      </c>
      <c r="C1121" s="160" t="s">
        <v>1973</v>
      </c>
      <c r="D1121" s="160" t="s">
        <v>171</v>
      </c>
      <c r="E1121" s="160" t="s">
        <v>659</v>
      </c>
      <c r="F1121" s="162">
        <v>2.6754500000000001E-2</v>
      </c>
      <c r="G1121" s="162">
        <v>8.6833399999999995E-3</v>
      </c>
      <c r="H1121" s="56">
        <f t="shared" si="34"/>
        <v>2.0811300720690427</v>
      </c>
      <c r="I1121" s="96">
        <f t="shared" si="35"/>
        <v>1.78720714546533E-6</v>
      </c>
      <c r="J1121" s="97">
        <v>23.88627627</v>
      </c>
      <c r="K1121" s="175">
        <v>17.00114285714286</v>
      </c>
    </row>
    <row r="1122" spans="1:11" x14ac:dyDescent="0.2">
      <c r="A1122" s="163" t="s">
        <v>2734</v>
      </c>
      <c r="B1122" s="163" t="s">
        <v>2039</v>
      </c>
      <c r="C1122" s="160" t="s">
        <v>1973</v>
      </c>
      <c r="D1122" s="160" t="s">
        <v>171</v>
      </c>
      <c r="E1122" s="160" t="s">
        <v>659</v>
      </c>
      <c r="F1122" s="162">
        <v>2.6265669999999998E-2</v>
      </c>
      <c r="G1122" s="162">
        <v>0.16266186999999999</v>
      </c>
      <c r="H1122" s="56">
        <f t="shared" si="34"/>
        <v>-0.8385259557141449</v>
      </c>
      <c r="I1122" s="96">
        <f t="shared" si="35"/>
        <v>1.7545531818734921E-6</v>
      </c>
      <c r="J1122" s="97">
        <v>81.273637409999992</v>
      </c>
      <c r="K1122" s="175">
        <v>31.01552380952381</v>
      </c>
    </row>
    <row r="1123" spans="1:11" x14ac:dyDescent="0.2">
      <c r="A1123" s="163" t="s">
        <v>3246</v>
      </c>
      <c r="B1123" s="163" t="s">
        <v>3247</v>
      </c>
      <c r="C1123" s="160" t="s">
        <v>608</v>
      </c>
      <c r="D1123" s="160" t="s">
        <v>172</v>
      </c>
      <c r="E1123" s="160" t="s">
        <v>659</v>
      </c>
      <c r="F1123" s="162">
        <v>2.6243990000000002E-2</v>
      </c>
      <c r="G1123" s="162">
        <v>2.3721310000000002E-2</v>
      </c>
      <c r="H1123" s="56">
        <f t="shared" si="34"/>
        <v>0.10634657192203978</v>
      </c>
      <c r="I1123" s="96">
        <f t="shared" si="35"/>
        <v>1.7531049525694992E-6</v>
      </c>
      <c r="J1123" s="97">
        <v>1.5938000000000001</v>
      </c>
      <c r="K1123" s="175">
        <v>144.18485714285711</v>
      </c>
    </row>
    <row r="1124" spans="1:11" x14ac:dyDescent="0.2">
      <c r="A1124" s="163" t="s">
        <v>1923</v>
      </c>
      <c r="B1124" s="163" t="s">
        <v>3355</v>
      </c>
      <c r="C1124" s="160" t="s">
        <v>2563</v>
      </c>
      <c r="D1124" s="160" t="s">
        <v>171</v>
      </c>
      <c r="E1124" s="160" t="s">
        <v>659</v>
      </c>
      <c r="F1124" s="162">
        <v>2.5732700000000001E-2</v>
      </c>
      <c r="G1124" s="162">
        <v>0.39053526</v>
      </c>
      <c r="H1124" s="56">
        <f t="shared" si="34"/>
        <v>-0.93410915060524879</v>
      </c>
      <c r="I1124" s="96">
        <f t="shared" si="35"/>
        <v>1.718950655482842E-6</v>
      </c>
      <c r="J1124" s="97">
        <v>89.432522039999995</v>
      </c>
      <c r="K1124" s="175">
        <v>16.613719696969699</v>
      </c>
    </row>
    <row r="1125" spans="1:11" x14ac:dyDescent="0.2">
      <c r="A1125" s="163" t="s">
        <v>2853</v>
      </c>
      <c r="B1125" s="163" t="s">
        <v>2854</v>
      </c>
      <c r="C1125" s="160" t="s">
        <v>3213</v>
      </c>
      <c r="D1125" s="160" t="s">
        <v>172</v>
      </c>
      <c r="E1125" s="160" t="s">
        <v>659</v>
      </c>
      <c r="F1125" s="162">
        <v>2.484664E-2</v>
      </c>
      <c r="G1125" s="162">
        <v>8.2536999999999997E-4</v>
      </c>
      <c r="H1125" s="56">
        <f t="shared" si="34"/>
        <v>29.103638368246969</v>
      </c>
      <c r="I1125" s="96">
        <f t="shared" si="35"/>
        <v>1.6597616307090279E-6</v>
      </c>
      <c r="J1125" s="97">
        <v>16.4774438</v>
      </c>
      <c r="K1125" s="175">
        <v>80.837523809523802</v>
      </c>
    </row>
    <row r="1126" spans="1:11" x14ac:dyDescent="0.2">
      <c r="A1126" s="163" t="s">
        <v>3181</v>
      </c>
      <c r="B1126" s="163" t="s">
        <v>950</v>
      </c>
      <c r="C1126" s="160" t="s">
        <v>2564</v>
      </c>
      <c r="D1126" s="160" t="s">
        <v>172</v>
      </c>
      <c r="E1126" s="160" t="s">
        <v>659</v>
      </c>
      <c r="F1126" s="162">
        <v>2.4383999999999999E-2</v>
      </c>
      <c r="G1126" s="162">
        <v>2.78649864</v>
      </c>
      <c r="H1126" s="56">
        <f t="shared" si="34"/>
        <v>-0.99124923312361635</v>
      </c>
      <c r="I1126" s="96">
        <f t="shared" si="35"/>
        <v>1.6288571655245511E-6</v>
      </c>
      <c r="J1126" s="97">
        <v>10.732550399999999</v>
      </c>
      <c r="K1126" s="175">
        <v>8.0247619047619061</v>
      </c>
    </row>
    <row r="1127" spans="1:11" x14ac:dyDescent="0.2">
      <c r="A1127" s="163" t="s">
        <v>2424</v>
      </c>
      <c r="B1127" s="163" t="s">
        <v>1031</v>
      </c>
      <c r="C1127" s="160" t="s">
        <v>3213</v>
      </c>
      <c r="D1127" s="160" t="s">
        <v>171</v>
      </c>
      <c r="E1127" s="160" t="s">
        <v>659</v>
      </c>
      <c r="F1127" s="162">
        <v>2.4268359999999999E-2</v>
      </c>
      <c r="G1127" s="162">
        <v>3.80782657</v>
      </c>
      <c r="H1127" s="56">
        <f t="shared" si="34"/>
        <v>-0.99362671604027386</v>
      </c>
      <c r="I1127" s="96">
        <f t="shared" si="35"/>
        <v>1.6211323852333248E-6</v>
      </c>
      <c r="J1127" s="97">
        <v>91.059546651252987</v>
      </c>
      <c r="K1127" s="175">
        <v>40.622999999999998</v>
      </c>
    </row>
    <row r="1128" spans="1:11" x14ac:dyDescent="0.2">
      <c r="A1128" s="163" t="s">
        <v>2599</v>
      </c>
      <c r="B1128" s="163" t="s">
        <v>2600</v>
      </c>
      <c r="C1128" s="160" t="s">
        <v>1973</v>
      </c>
      <c r="D1128" s="160" t="s">
        <v>171</v>
      </c>
      <c r="E1128" s="160" t="s">
        <v>659</v>
      </c>
      <c r="F1128" s="162">
        <v>2.4063999999999999E-2</v>
      </c>
      <c r="G1128" s="162">
        <v>2.9940319999999999E-2</v>
      </c>
      <c r="H1128" s="56">
        <f t="shared" si="34"/>
        <v>-0.19626777536111839</v>
      </c>
      <c r="I1128" s="96">
        <f t="shared" si="35"/>
        <v>1.6074810872368274E-6</v>
      </c>
      <c r="J1128" s="97">
        <v>16.812506519999999</v>
      </c>
      <c r="K1128" s="175">
        <v>26.111666666666672</v>
      </c>
    </row>
    <row r="1129" spans="1:11" x14ac:dyDescent="0.2">
      <c r="A1129" s="163" t="s">
        <v>1285</v>
      </c>
      <c r="B1129" s="163" t="s">
        <v>186</v>
      </c>
      <c r="C1129" s="160" t="s">
        <v>3215</v>
      </c>
      <c r="D1129" s="160" t="s">
        <v>171</v>
      </c>
      <c r="E1129" s="160" t="s">
        <v>659</v>
      </c>
      <c r="F1129" s="162">
        <v>2.4016159999999998E-2</v>
      </c>
      <c r="G1129" s="162">
        <v>1.07923138</v>
      </c>
      <c r="H1129" s="56">
        <f t="shared" si="34"/>
        <v>-0.97774697766849594</v>
      </c>
      <c r="I1129" s="96">
        <f t="shared" si="35"/>
        <v>1.6042853635328125E-6</v>
      </c>
      <c r="J1129" s="97">
        <v>2.86459603</v>
      </c>
      <c r="K1129" s="175">
        <v>16.794380952380951</v>
      </c>
    </row>
    <row r="1130" spans="1:11" x14ac:dyDescent="0.2">
      <c r="A1130" s="163" t="s">
        <v>2881</v>
      </c>
      <c r="B1130" s="163" t="s">
        <v>166</v>
      </c>
      <c r="C1130" s="160" t="s">
        <v>2564</v>
      </c>
      <c r="D1130" s="160" t="s">
        <v>171</v>
      </c>
      <c r="E1130" s="160" t="s">
        <v>173</v>
      </c>
      <c r="F1130" s="162">
        <v>2.3632319999999998E-2</v>
      </c>
      <c r="G1130" s="162">
        <v>2.0929110000000001E-2</v>
      </c>
      <c r="H1130" s="56">
        <f t="shared" si="34"/>
        <v>0.12916029396376616</v>
      </c>
      <c r="I1130" s="96">
        <f t="shared" si="35"/>
        <v>1.578644757626688E-6</v>
      </c>
      <c r="J1130" s="97">
        <v>12.659688614300002</v>
      </c>
      <c r="K1130" s="175">
        <v>55.881190476190469</v>
      </c>
    </row>
    <row r="1131" spans="1:11" x14ac:dyDescent="0.2">
      <c r="A1131" s="163" t="s">
        <v>2503</v>
      </c>
      <c r="B1131" s="163" t="s">
        <v>1594</v>
      </c>
      <c r="C1131" s="160" t="s">
        <v>3215</v>
      </c>
      <c r="D1131" s="160" t="s">
        <v>171</v>
      </c>
      <c r="E1131" s="160" t="s">
        <v>659</v>
      </c>
      <c r="F1131" s="162">
        <v>2.3490419999999998E-2</v>
      </c>
      <c r="G1131" s="162">
        <v>0.94594867000000005</v>
      </c>
      <c r="H1131" s="56">
        <f t="shared" si="34"/>
        <v>-0.97516734179667486</v>
      </c>
      <c r="I1131" s="96">
        <f t="shared" si="35"/>
        <v>1.5691658029109754E-6</v>
      </c>
      <c r="J1131" s="97">
        <v>2.8947149940000001</v>
      </c>
      <c r="K1131" s="175">
        <v>25.611000000000001</v>
      </c>
    </row>
    <row r="1132" spans="1:11" x14ac:dyDescent="0.2">
      <c r="A1132" s="163" t="s">
        <v>1273</v>
      </c>
      <c r="B1132" s="163" t="s">
        <v>1470</v>
      </c>
      <c r="C1132" s="160" t="s">
        <v>2565</v>
      </c>
      <c r="D1132" s="160" t="s">
        <v>172</v>
      </c>
      <c r="E1132" s="160" t="s">
        <v>659</v>
      </c>
      <c r="F1132" s="162">
        <v>2.2779299999999999E-2</v>
      </c>
      <c r="G1132" s="162">
        <v>0.40039194</v>
      </c>
      <c r="H1132" s="56">
        <f t="shared" si="34"/>
        <v>-0.94310749611992684</v>
      </c>
      <c r="I1132" s="96">
        <f t="shared" si="35"/>
        <v>1.5216628129360813E-6</v>
      </c>
      <c r="J1132" s="97">
        <v>13.93349474</v>
      </c>
      <c r="K1132" s="175">
        <v>66.794714285714292</v>
      </c>
    </row>
    <row r="1133" spans="1:11" x14ac:dyDescent="0.2">
      <c r="A1133" s="163" t="s">
        <v>2794</v>
      </c>
      <c r="B1133" s="163" t="s">
        <v>402</v>
      </c>
      <c r="C1133" s="160" t="s">
        <v>1163</v>
      </c>
      <c r="D1133" s="160" t="s">
        <v>171</v>
      </c>
      <c r="E1133" s="160" t="s">
        <v>659</v>
      </c>
      <c r="F1133" s="162">
        <v>2.2593820000000001E-2</v>
      </c>
      <c r="G1133" s="162">
        <v>9.5046820000000004E-2</v>
      </c>
      <c r="H1133" s="56">
        <f t="shared" si="34"/>
        <v>-0.76228747053294366</v>
      </c>
      <c r="I1133" s="96">
        <f t="shared" si="35"/>
        <v>1.5092727035585594E-6</v>
      </c>
      <c r="J1133" s="97">
        <v>14.06931576</v>
      </c>
      <c r="K1133" s="175">
        <v>27.986190476190469</v>
      </c>
    </row>
    <row r="1134" spans="1:11" x14ac:dyDescent="0.2">
      <c r="A1134" s="163" t="s">
        <v>2567</v>
      </c>
      <c r="B1134" s="161" t="s">
        <v>2570</v>
      </c>
      <c r="C1134" s="160" t="s">
        <v>608</v>
      </c>
      <c r="D1134" s="160" t="s">
        <v>171</v>
      </c>
      <c r="E1134" s="160" t="s">
        <v>659</v>
      </c>
      <c r="F1134" s="162">
        <v>2.2516930000000001E-2</v>
      </c>
      <c r="G1134" s="162">
        <v>0</v>
      </c>
      <c r="H1134" s="56" t="str">
        <f t="shared" si="34"/>
        <v/>
      </c>
      <c r="I1134" s="96">
        <f t="shared" si="35"/>
        <v>1.5041364327474875E-6</v>
      </c>
      <c r="J1134" s="97">
        <v>18.687999999999999</v>
      </c>
      <c r="K1134" s="175">
        <v>101.0735714285714</v>
      </c>
    </row>
    <row r="1135" spans="1:11" x14ac:dyDescent="0.2">
      <c r="A1135" s="163" t="s">
        <v>3182</v>
      </c>
      <c r="B1135" s="163" t="s">
        <v>1159</v>
      </c>
      <c r="C1135" s="160" t="s">
        <v>3212</v>
      </c>
      <c r="D1135" s="160" t="s">
        <v>171</v>
      </c>
      <c r="E1135" s="160" t="s">
        <v>173</v>
      </c>
      <c r="F1135" s="162">
        <v>2.1217409999999999E-2</v>
      </c>
      <c r="G1135" s="162">
        <v>5.7407176</v>
      </c>
      <c r="H1135" s="56">
        <f t="shared" si="34"/>
        <v>-0.99630404916625759</v>
      </c>
      <c r="I1135" s="96">
        <f t="shared" si="35"/>
        <v>1.417328178821041E-6</v>
      </c>
      <c r="J1135" s="97">
        <v>3.8574725745</v>
      </c>
      <c r="K1135" s="175">
        <v>14.286238095238099</v>
      </c>
    </row>
    <row r="1136" spans="1:11" x14ac:dyDescent="0.2">
      <c r="A1136" s="163" t="s">
        <v>2677</v>
      </c>
      <c r="B1136" s="163" t="s">
        <v>2678</v>
      </c>
      <c r="C1136" s="160" t="s">
        <v>2250</v>
      </c>
      <c r="D1136" s="160" t="s">
        <v>172</v>
      </c>
      <c r="E1136" s="160" t="s">
        <v>659</v>
      </c>
      <c r="F1136" s="162">
        <v>2.12023E-2</v>
      </c>
      <c r="G1136" s="162">
        <v>5.2589999999999994E-4</v>
      </c>
      <c r="H1136" s="56">
        <f t="shared" si="34"/>
        <v>39.316219813652793</v>
      </c>
      <c r="I1136" s="96">
        <f t="shared" si="35"/>
        <v>1.4163188271243926E-6</v>
      </c>
      <c r="J1136" s="97">
        <v>0.25443032999999998</v>
      </c>
      <c r="K1136" s="175">
        <v>13.41461904761905</v>
      </c>
    </row>
    <row r="1137" spans="1:11" x14ac:dyDescent="0.2">
      <c r="A1137" s="163" t="s">
        <v>2579</v>
      </c>
      <c r="B1137" s="163" t="s">
        <v>2580</v>
      </c>
      <c r="C1137" s="160" t="s">
        <v>2574</v>
      </c>
      <c r="D1137" s="160" t="s">
        <v>172</v>
      </c>
      <c r="E1137" s="160" t="s">
        <v>173</v>
      </c>
      <c r="F1137" s="162">
        <v>2.0915970000000002E-2</v>
      </c>
      <c r="G1137" s="162">
        <v>5.8705359999999998E-2</v>
      </c>
      <c r="H1137" s="56">
        <f t="shared" si="34"/>
        <v>-0.64371277171283836</v>
      </c>
      <c r="I1137" s="96">
        <f t="shared" si="35"/>
        <v>1.3971919130740056E-6</v>
      </c>
      <c r="J1137" s="97">
        <v>4.1284214509300998</v>
      </c>
      <c r="K1137" s="175">
        <v>25.842952380952379</v>
      </c>
    </row>
    <row r="1138" spans="1:11" x14ac:dyDescent="0.2">
      <c r="A1138" s="163" t="s">
        <v>2194</v>
      </c>
      <c r="B1138" s="163" t="s">
        <v>1892</v>
      </c>
      <c r="C1138" s="160" t="s">
        <v>609</v>
      </c>
      <c r="D1138" s="160" t="s">
        <v>172</v>
      </c>
      <c r="E1138" s="160" t="s">
        <v>173</v>
      </c>
      <c r="F1138" s="162">
        <v>2.0052500000000001E-2</v>
      </c>
      <c r="G1138" s="162">
        <v>0.61217332999999996</v>
      </c>
      <c r="H1138" s="56">
        <f t="shared" si="34"/>
        <v>-0.96724375431383136</v>
      </c>
      <c r="I1138" s="96">
        <f t="shared" si="35"/>
        <v>1.3395119058268153E-6</v>
      </c>
      <c r="J1138" s="97">
        <v>0</v>
      </c>
      <c r="K1138" s="175">
        <v>38.653833333333331</v>
      </c>
    </row>
    <row r="1139" spans="1:11" x14ac:dyDescent="0.2">
      <c r="A1139" s="163" t="s">
        <v>2558</v>
      </c>
      <c r="B1139" s="163" t="s">
        <v>1753</v>
      </c>
      <c r="C1139" s="160" t="s">
        <v>3213</v>
      </c>
      <c r="D1139" s="160" t="s">
        <v>172</v>
      </c>
      <c r="E1139" s="160" t="s">
        <v>659</v>
      </c>
      <c r="F1139" s="162">
        <v>2.0003980000000001E-2</v>
      </c>
      <c r="G1139" s="162">
        <v>2.0490520000000002E-2</v>
      </c>
      <c r="H1139" s="56">
        <f t="shared" si="34"/>
        <v>-2.3744638984271815E-2</v>
      </c>
      <c r="I1139" s="96">
        <f t="shared" si="35"/>
        <v>1.3362707579564393E-6</v>
      </c>
      <c r="J1139" s="97">
        <v>21.267495585177798</v>
      </c>
      <c r="K1139" s="175">
        <v>67.833190476190481</v>
      </c>
    </row>
    <row r="1140" spans="1:11" x14ac:dyDescent="0.2">
      <c r="A1140" s="163" t="s">
        <v>2732</v>
      </c>
      <c r="B1140" s="163" t="s">
        <v>2362</v>
      </c>
      <c r="C1140" s="160" t="s">
        <v>1973</v>
      </c>
      <c r="D1140" s="160" t="s">
        <v>172</v>
      </c>
      <c r="E1140" s="160" t="s">
        <v>659</v>
      </c>
      <c r="F1140" s="162">
        <v>1.9164520000000001E-2</v>
      </c>
      <c r="G1140" s="162">
        <v>7.5870399999999998E-3</v>
      </c>
      <c r="H1140" s="56">
        <f t="shared" si="34"/>
        <v>1.5259547860562224</v>
      </c>
      <c r="I1140" s="96">
        <f t="shared" si="35"/>
        <v>1.2801946245832747E-6</v>
      </c>
      <c r="J1140" s="97">
        <v>326.81846485</v>
      </c>
      <c r="K1140" s="175">
        <v>20.232190476190471</v>
      </c>
    </row>
    <row r="1141" spans="1:11" x14ac:dyDescent="0.2">
      <c r="A1141" s="163" t="s">
        <v>3328</v>
      </c>
      <c r="B1141" s="163" t="s">
        <v>3329</v>
      </c>
      <c r="C1141" s="160" t="s">
        <v>2843</v>
      </c>
      <c r="D1141" s="160" t="s">
        <v>172</v>
      </c>
      <c r="E1141" s="160" t="s">
        <v>659</v>
      </c>
      <c r="F1141" s="162">
        <v>1.8630000000000001E-2</v>
      </c>
      <c r="G1141" s="162"/>
      <c r="H1141" s="56" t="str">
        <f t="shared" si="34"/>
        <v/>
      </c>
      <c r="I1141" s="96">
        <f t="shared" si="35"/>
        <v>1.2444885578134182E-6</v>
      </c>
      <c r="J1141" s="97">
        <v>0.20049598999999999</v>
      </c>
      <c r="K1141" s="175">
        <v>299.83999999999997</v>
      </c>
    </row>
    <row r="1142" spans="1:11" x14ac:dyDescent="0.2">
      <c r="A1142" s="163" t="s">
        <v>1262</v>
      </c>
      <c r="B1142" s="163" t="s">
        <v>190</v>
      </c>
      <c r="C1142" s="160" t="s">
        <v>3215</v>
      </c>
      <c r="D1142" s="160" t="s">
        <v>171</v>
      </c>
      <c r="E1142" s="160" t="s">
        <v>659</v>
      </c>
      <c r="F1142" s="162">
        <v>1.8602599999999997E-2</v>
      </c>
      <c r="G1142" s="162">
        <v>1.01724525</v>
      </c>
      <c r="H1142" s="56">
        <f t="shared" si="34"/>
        <v>-0.98171276788955275</v>
      </c>
      <c r="I1142" s="96">
        <f t="shared" si="35"/>
        <v>1.2426582311100317E-6</v>
      </c>
      <c r="J1142" s="97">
        <v>5.4168849899999998</v>
      </c>
      <c r="K1142" s="175">
        <v>16.598333333333329</v>
      </c>
    </row>
    <row r="1143" spans="1:11" x14ac:dyDescent="0.2">
      <c r="A1143" s="163" t="s">
        <v>2803</v>
      </c>
      <c r="B1143" s="163" t="s">
        <v>395</v>
      </c>
      <c r="C1143" s="160" t="s">
        <v>1163</v>
      </c>
      <c r="D1143" s="160" t="s">
        <v>171</v>
      </c>
      <c r="E1143" s="160" t="s">
        <v>659</v>
      </c>
      <c r="F1143" s="162">
        <v>1.798247E-2</v>
      </c>
      <c r="G1143" s="162">
        <v>3.097111E-2</v>
      </c>
      <c r="H1143" s="56">
        <f t="shared" si="34"/>
        <v>-0.41937922147446438</v>
      </c>
      <c r="I1143" s="96">
        <f t="shared" si="35"/>
        <v>1.2012333953957627E-6</v>
      </c>
      <c r="J1143" s="97">
        <v>5.1507889200000001</v>
      </c>
      <c r="K1143" s="175">
        <v>35.41571428571428</v>
      </c>
    </row>
    <row r="1144" spans="1:11" x14ac:dyDescent="0.2">
      <c r="A1144" s="163" t="s">
        <v>2786</v>
      </c>
      <c r="B1144" s="163" t="s">
        <v>305</v>
      </c>
      <c r="C1144" s="160" t="s">
        <v>1163</v>
      </c>
      <c r="D1144" s="160" t="s">
        <v>171</v>
      </c>
      <c r="E1144" s="160" t="s">
        <v>659</v>
      </c>
      <c r="F1144" s="162">
        <v>1.7750020000000002E-2</v>
      </c>
      <c r="G1144" s="162">
        <v>3.7026699999999999E-3</v>
      </c>
      <c r="H1144" s="56">
        <f t="shared" si="34"/>
        <v>3.7938433616822458</v>
      </c>
      <c r="I1144" s="96">
        <f t="shared" si="35"/>
        <v>1.1857056785270709E-6</v>
      </c>
      <c r="J1144" s="97">
        <v>3.4869850499999999</v>
      </c>
      <c r="K1144" s="175">
        <v>7.2420952380952386</v>
      </c>
    </row>
    <row r="1145" spans="1:11" x14ac:dyDescent="0.2">
      <c r="A1145" s="163" t="s">
        <v>1089</v>
      </c>
      <c r="B1145" s="163" t="s">
        <v>27</v>
      </c>
      <c r="C1145" s="160" t="s">
        <v>3214</v>
      </c>
      <c r="D1145" s="160" t="s">
        <v>172</v>
      </c>
      <c r="E1145" s="160" t="s">
        <v>173</v>
      </c>
      <c r="F1145" s="162">
        <v>1.671926E-2</v>
      </c>
      <c r="G1145" s="162">
        <v>1.0836547400000001</v>
      </c>
      <c r="H1145" s="56">
        <f t="shared" si="34"/>
        <v>-0.98457141432334805</v>
      </c>
      <c r="I1145" s="96">
        <f t="shared" si="35"/>
        <v>1.1168506583525264E-6</v>
      </c>
      <c r="J1145" s="97">
        <v>2.3735622335181401</v>
      </c>
      <c r="K1145" s="175">
        <v>25.667285714285711</v>
      </c>
    </row>
    <row r="1146" spans="1:11" x14ac:dyDescent="0.2">
      <c r="A1146" s="163" t="s">
        <v>2080</v>
      </c>
      <c r="B1146" s="163" t="s">
        <v>2088</v>
      </c>
      <c r="C1146" s="160" t="s">
        <v>3395</v>
      </c>
      <c r="D1146" s="160" t="s">
        <v>172</v>
      </c>
      <c r="E1146" s="160" t="s">
        <v>659</v>
      </c>
      <c r="F1146" s="162">
        <v>1.5474969999999999E-2</v>
      </c>
      <c r="G1146" s="162">
        <v>0.11285389</v>
      </c>
      <c r="H1146" s="56">
        <f t="shared" si="34"/>
        <v>-0.86287606036442344</v>
      </c>
      <c r="I1146" s="96">
        <f t="shared" si="35"/>
        <v>1.0337317819380521E-6</v>
      </c>
      <c r="J1146" s="97">
        <v>10.465650380000001</v>
      </c>
      <c r="K1146" s="175">
        <v>48.316428571428567</v>
      </c>
    </row>
    <row r="1147" spans="1:11" x14ac:dyDescent="0.2">
      <c r="A1147" s="163" t="s">
        <v>2925</v>
      </c>
      <c r="B1147" s="163" t="s">
        <v>1789</v>
      </c>
      <c r="C1147" s="160" t="s">
        <v>2565</v>
      </c>
      <c r="D1147" s="160" t="s">
        <v>583</v>
      </c>
      <c r="E1147" s="160" t="s">
        <v>173</v>
      </c>
      <c r="F1147" s="162">
        <v>1.51097E-2</v>
      </c>
      <c r="G1147" s="162">
        <v>0.12514972999999999</v>
      </c>
      <c r="H1147" s="56">
        <f t="shared" si="34"/>
        <v>-0.87926701879420754</v>
      </c>
      <c r="I1147" s="96">
        <f t="shared" si="35"/>
        <v>1.009331656575062E-6</v>
      </c>
      <c r="J1147" s="97">
        <v>7.9247537399999999</v>
      </c>
      <c r="K1147" s="175">
        <v>23.911666666666669</v>
      </c>
    </row>
    <row r="1148" spans="1:11" x14ac:dyDescent="0.2">
      <c r="A1148" s="163" t="s">
        <v>3377</v>
      </c>
      <c r="B1148" s="163" t="s">
        <v>3378</v>
      </c>
      <c r="C1148" s="160" t="s">
        <v>609</v>
      </c>
      <c r="D1148" s="160" t="s">
        <v>172</v>
      </c>
      <c r="E1148" s="160" t="s">
        <v>659</v>
      </c>
      <c r="F1148" s="162">
        <v>1.5081000000000001E-2</v>
      </c>
      <c r="G1148" s="162"/>
      <c r="H1148" s="56" t="str">
        <f t="shared" si="34"/>
        <v/>
      </c>
      <c r="I1148" s="96">
        <f t="shared" si="35"/>
        <v>1.0074144895536318E-6</v>
      </c>
      <c r="J1148" s="97">
        <v>0.17584362000000001</v>
      </c>
      <c r="K1148" s="175">
        <v>17.209</v>
      </c>
    </row>
    <row r="1149" spans="1:11" x14ac:dyDescent="0.2">
      <c r="A1149" s="163" t="s">
        <v>3331</v>
      </c>
      <c r="B1149" s="163" t="s">
        <v>3332</v>
      </c>
      <c r="C1149" s="160" t="s">
        <v>2564</v>
      </c>
      <c r="D1149" s="160" t="s">
        <v>172</v>
      </c>
      <c r="E1149" s="160" t="s">
        <v>659</v>
      </c>
      <c r="F1149" s="162">
        <v>1.3773200000000001E-2</v>
      </c>
      <c r="G1149" s="162"/>
      <c r="H1149" s="56" t="str">
        <f t="shared" si="34"/>
        <v/>
      </c>
      <c r="I1149" s="96">
        <f t="shared" si="35"/>
        <v>9.200531296014907E-7</v>
      </c>
      <c r="J1149" s="97">
        <v>15.907956254827823</v>
      </c>
      <c r="K1149" s="175">
        <v>48.712000000000003</v>
      </c>
    </row>
    <row r="1150" spans="1:11" x14ac:dyDescent="0.2">
      <c r="A1150" s="163" t="s">
        <v>1896</v>
      </c>
      <c r="B1150" s="163" t="s">
        <v>1902</v>
      </c>
      <c r="C1150" s="160" t="s">
        <v>608</v>
      </c>
      <c r="D1150" s="160" t="s">
        <v>583</v>
      </c>
      <c r="E1150" s="160" t="s">
        <v>659</v>
      </c>
      <c r="F1150" s="162">
        <v>1.353624E-2</v>
      </c>
      <c r="G1150" s="162">
        <v>1.93166E-3</v>
      </c>
      <c r="H1150" s="56">
        <f t="shared" si="34"/>
        <v>6.0075686197363929</v>
      </c>
      <c r="I1150" s="96">
        <f t="shared" si="35"/>
        <v>9.0422414362943122E-7</v>
      </c>
      <c r="J1150" s="97">
        <v>41.503999999999998</v>
      </c>
      <c r="K1150" s="175">
        <v>53.238333333333337</v>
      </c>
    </row>
    <row r="1151" spans="1:11" x14ac:dyDescent="0.2">
      <c r="A1151" s="163" t="s">
        <v>2778</v>
      </c>
      <c r="B1151" s="163" t="s">
        <v>303</v>
      </c>
      <c r="C1151" s="160" t="s">
        <v>1163</v>
      </c>
      <c r="D1151" s="160" t="s">
        <v>171</v>
      </c>
      <c r="E1151" s="160" t="s">
        <v>659</v>
      </c>
      <c r="F1151" s="162">
        <v>1.2425240000000001E-2</v>
      </c>
      <c r="G1151" s="162">
        <v>0.84425168000000006</v>
      </c>
      <c r="H1151" s="56">
        <f t="shared" si="34"/>
        <v>-0.98528254039127294</v>
      </c>
      <c r="I1151" s="96">
        <f t="shared" si="35"/>
        <v>8.3000907182424032E-7</v>
      </c>
      <c r="J1151" s="97">
        <v>4.5919461699999999</v>
      </c>
      <c r="K1151" s="175">
        <v>22.437904761904761</v>
      </c>
    </row>
    <row r="1152" spans="1:11" x14ac:dyDescent="0.2">
      <c r="A1152" s="163" t="s">
        <v>2057</v>
      </c>
      <c r="B1152" s="163" t="s">
        <v>2053</v>
      </c>
      <c r="C1152" s="160" t="s">
        <v>609</v>
      </c>
      <c r="D1152" s="160" t="s">
        <v>583</v>
      </c>
      <c r="E1152" s="160" t="s">
        <v>659</v>
      </c>
      <c r="F1152" s="162">
        <v>1.2414049999999999E-2</v>
      </c>
      <c r="G1152" s="162">
        <v>0.45681286999999998</v>
      </c>
      <c r="H1152" s="56">
        <f t="shared" si="34"/>
        <v>-0.97282464918293565</v>
      </c>
      <c r="I1152" s="96">
        <f t="shared" si="35"/>
        <v>8.2926157708661632E-7</v>
      </c>
      <c r="J1152" s="97">
        <v>20.349635812357697</v>
      </c>
      <c r="K1152" s="175">
        <v>22.840714285714281</v>
      </c>
    </row>
    <row r="1153" spans="1:11" x14ac:dyDescent="0.2">
      <c r="A1153" s="163" t="s">
        <v>2170</v>
      </c>
      <c r="B1153" s="163" t="s">
        <v>1842</v>
      </c>
      <c r="C1153" s="160" t="s">
        <v>609</v>
      </c>
      <c r="D1153" s="160" t="s">
        <v>172</v>
      </c>
      <c r="E1153" s="160" t="s">
        <v>173</v>
      </c>
      <c r="F1153" s="162">
        <v>1.208069E-2</v>
      </c>
      <c r="G1153" s="162">
        <v>7.9149220000000006E-2</v>
      </c>
      <c r="H1153" s="56">
        <f t="shared" si="34"/>
        <v>-0.84736817368509754</v>
      </c>
      <c r="I1153" s="96">
        <f t="shared" si="35"/>
        <v>8.0699304753038021E-7</v>
      </c>
      <c r="J1153" s="97">
        <v>25.859933469999998</v>
      </c>
      <c r="K1153" s="175">
        <v>17.820380952380951</v>
      </c>
    </row>
    <row r="1154" spans="1:11" x14ac:dyDescent="0.2">
      <c r="A1154" s="163" t="s">
        <v>2236</v>
      </c>
      <c r="B1154" s="161" t="s">
        <v>2237</v>
      </c>
      <c r="C1154" s="160" t="s">
        <v>3395</v>
      </c>
      <c r="D1154" s="160" t="s">
        <v>172</v>
      </c>
      <c r="E1154" s="160" t="s">
        <v>659</v>
      </c>
      <c r="F1154" s="162">
        <v>1.1844879999999999E-2</v>
      </c>
      <c r="G1154" s="162">
        <v>3.6726E-4</v>
      </c>
      <c r="H1154" s="56">
        <f t="shared" si="34"/>
        <v>31.252028535642317</v>
      </c>
      <c r="I1154" s="96">
        <f t="shared" si="35"/>
        <v>7.9124088183966715E-7</v>
      </c>
      <c r="J1154" s="97">
        <v>4.5708812407683999</v>
      </c>
      <c r="K1154" s="175">
        <v>55.825380952380947</v>
      </c>
    </row>
    <row r="1155" spans="1:11" x14ac:dyDescent="0.2">
      <c r="A1155" s="163" t="s">
        <v>2713</v>
      </c>
      <c r="B1155" s="161" t="s">
        <v>2101</v>
      </c>
      <c r="C1155" s="160" t="s">
        <v>3217</v>
      </c>
      <c r="D1155" s="160" t="s">
        <v>583</v>
      </c>
      <c r="E1155" s="160" t="s">
        <v>173</v>
      </c>
      <c r="F1155" s="162">
        <v>1.169882E-2</v>
      </c>
      <c r="G1155" s="162">
        <v>2.0422330000000002E-2</v>
      </c>
      <c r="H1155" s="56">
        <f t="shared" si="34"/>
        <v>-0.42715547148635835</v>
      </c>
      <c r="I1155" s="96">
        <f t="shared" si="35"/>
        <v>7.814840381062143E-7</v>
      </c>
      <c r="J1155" s="97">
        <v>9.6590870600000009</v>
      </c>
      <c r="K1155" s="175">
        <v>106.2054761904762</v>
      </c>
    </row>
    <row r="1156" spans="1:11" x14ac:dyDescent="0.2">
      <c r="A1156" s="163" t="s">
        <v>2552</v>
      </c>
      <c r="B1156" s="163" t="s">
        <v>2074</v>
      </c>
      <c r="C1156" s="160" t="s">
        <v>3213</v>
      </c>
      <c r="D1156" s="160" t="s">
        <v>172</v>
      </c>
      <c r="E1156" s="160" t="s">
        <v>659</v>
      </c>
      <c r="F1156" s="162">
        <v>1.169831E-2</v>
      </c>
      <c r="G1156" s="162">
        <v>0.49726175</v>
      </c>
      <c r="H1156" s="56">
        <f t="shared" si="34"/>
        <v>-0.97647454283382951</v>
      </c>
      <c r="I1156" s="96">
        <f t="shared" si="35"/>
        <v>7.8144996998144325E-7</v>
      </c>
      <c r="J1156" s="97">
        <v>11.373288987038</v>
      </c>
      <c r="K1156" s="175">
        <v>24.357571428571429</v>
      </c>
    </row>
    <row r="1157" spans="1:11" x14ac:dyDescent="0.2">
      <c r="A1157" s="163" t="s">
        <v>3160</v>
      </c>
      <c r="B1157" s="163" t="s">
        <v>2593</v>
      </c>
      <c r="C1157" s="160" t="s">
        <v>2564</v>
      </c>
      <c r="D1157" s="160" t="s">
        <v>172</v>
      </c>
      <c r="E1157" s="160" t="s">
        <v>659</v>
      </c>
      <c r="F1157" s="162">
        <v>1.1608500000000001E-2</v>
      </c>
      <c r="G1157" s="162">
        <v>0.80200268000000008</v>
      </c>
      <c r="H1157" s="56">
        <f t="shared" si="34"/>
        <v>-0.98552560946554446</v>
      </c>
      <c r="I1157" s="96">
        <f t="shared" si="35"/>
        <v>7.7545064000950436E-7</v>
      </c>
      <c r="J1157" s="97">
        <v>96.683546767500019</v>
      </c>
      <c r="K1157" s="175">
        <v>25.810809523809521</v>
      </c>
    </row>
    <row r="1158" spans="1:11" x14ac:dyDescent="0.2">
      <c r="A1158" s="163" t="s">
        <v>2736</v>
      </c>
      <c r="B1158" s="163" t="s">
        <v>2033</v>
      </c>
      <c r="C1158" s="160" t="s">
        <v>1973</v>
      </c>
      <c r="D1158" s="160" t="s">
        <v>172</v>
      </c>
      <c r="E1158" s="160" t="s">
        <v>659</v>
      </c>
      <c r="F1158" s="162">
        <v>1.153474E-2</v>
      </c>
      <c r="G1158" s="162">
        <v>5.3438739999999998E-2</v>
      </c>
      <c r="H1158" s="56">
        <f t="shared" si="34"/>
        <v>-0.78415022509887022</v>
      </c>
      <c r="I1158" s="96">
        <f t="shared" si="35"/>
        <v>7.7052345396418398E-7</v>
      </c>
      <c r="J1158" s="97">
        <v>429.82054791000002</v>
      </c>
      <c r="K1158" s="175">
        <v>16.99609523809524</v>
      </c>
    </row>
    <row r="1159" spans="1:11" x14ac:dyDescent="0.2">
      <c r="A1159" s="163" t="s">
        <v>3322</v>
      </c>
      <c r="B1159" s="163" t="s">
        <v>3323</v>
      </c>
      <c r="C1159" s="160" t="s">
        <v>2843</v>
      </c>
      <c r="D1159" s="160" t="s">
        <v>172</v>
      </c>
      <c r="E1159" s="160" t="s">
        <v>659</v>
      </c>
      <c r="F1159" s="162">
        <v>1.13375E-2</v>
      </c>
      <c r="G1159" s="162"/>
      <c r="H1159" s="56" t="str">
        <f t="shared" ref="H1159:H1222" si="36">IF(ISERROR(F1159/G1159-1),"",IF((F1159/G1159-1)&gt;10000%,"",F1159/G1159-1))</f>
        <v/>
      </c>
      <c r="I1159" s="96">
        <f t="shared" ref="I1159:I1222" si="37">F1159/$F$1244</f>
        <v>7.573477737095882E-7</v>
      </c>
      <c r="J1159" s="97">
        <v>0.14054095999999999</v>
      </c>
      <c r="K1159" s="175">
        <v>349.09699999999998</v>
      </c>
    </row>
    <row r="1160" spans="1:11" x14ac:dyDescent="0.2">
      <c r="A1160" s="163" t="s">
        <v>2217</v>
      </c>
      <c r="B1160" s="163" t="s">
        <v>1891</v>
      </c>
      <c r="C1160" s="160" t="s">
        <v>609</v>
      </c>
      <c r="D1160" s="160" t="s">
        <v>583</v>
      </c>
      <c r="E1160" s="160" t="s">
        <v>173</v>
      </c>
      <c r="F1160" s="162">
        <v>1.114689E-2</v>
      </c>
      <c r="G1160" s="162">
        <v>0.17094932999999998</v>
      </c>
      <c r="H1160" s="56">
        <f t="shared" si="36"/>
        <v>-0.93479418726004948</v>
      </c>
      <c r="I1160" s="96">
        <f t="shared" si="37"/>
        <v>7.4461497907701621E-7</v>
      </c>
      <c r="J1160" s="97">
        <v>0</v>
      </c>
      <c r="K1160" s="175">
        <v>28.720333333333329</v>
      </c>
    </row>
    <row r="1161" spans="1:11" x14ac:dyDescent="0.2">
      <c r="A1161" s="163" t="s">
        <v>3325</v>
      </c>
      <c r="B1161" s="163" t="s">
        <v>3326</v>
      </c>
      <c r="C1161" s="160" t="s">
        <v>2843</v>
      </c>
      <c r="D1161" s="160" t="s">
        <v>172</v>
      </c>
      <c r="E1161" s="160" t="s">
        <v>659</v>
      </c>
      <c r="F1161" s="162">
        <v>1.091725E-2</v>
      </c>
      <c r="G1161" s="162"/>
      <c r="H1161" s="56" t="str">
        <f t="shared" si="36"/>
        <v/>
      </c>
      <c r="I1161" s="96">
        <f t="shared" si="37"/>
        <v>7.2927497089578848E-7</v>
      </c>
      <c r="J1161" s="97">
        <v>0.1309795</v>
      </c>
      <c r="K1161" s="175">
        <v>251.351</v>
      </c>
    </row>
    <row r="1162" spans="1:11" x14ac:dyDescent="0.2">
      <c r="A1162" s="163" t="s">
        <v>2510</v>
      </c>
      <c r="B1162" s="165" t="s">
        <v>1894</v>
      </c>
      <c r="C1162" s="160" t="s">
        <v>609</v>
      </c>
      <c r="D1162" s="160" t="s">
        <v>172</v>
      </c>
      <c r="E1162" s="160" t="s">
        <v>173</v>
      </c>
      <c r="F1162" s="162">
        <v>1.012659E-2</v>
      </c>
      <c r="G1162" s="162">
        <v>0.24105623999999998</v>
      </c>
      <c r="H1162" s="56">
        <f t="shared" si="36"/>
        <v>-0.95799075767547026</v>
      </c>
      <c r="I1162" s="96">
        <f t="shared" si="37"/>
        <v>6.7645868946150195E-7</v>
      </c>
      <c r="J1162" s="97">
        <v>0</v>
      </c>
      <c r="K1162" s="175">
        <v>37.394500000000001</v>
      </c>
    </row>
    <row r="1163" spans="1:11" x14ac:dyDescent="0.2">
      <c r="A1163" s="163" t="s">
        <v>1263</v>
      </c>
      <c r="B1163" s="165" t="s">
        <v>1468</v>
      </c>
      <c r="C1163" s="160" t="s">
        <v>2565</v>
      </c>
      <c r="D1163" s="160" t="s">
        <v>172</v>
      </c>
      <c r="E1163" s="160" t="s">
        <v>659</v>
      </c>
      <c r="F1163" s="162">
        <v>9.9751200000000005E-3</v>
      </c>
      <c r="G1163" s="162">
        <v>0.18476190000000001</v>
      </c>
      <c r="H1163" s="56">
        <f t="shared" si="36"/>
        <v>-0.94601094706213784</v>
      </c>
      <c r="I1163" s="96">
        <f t="shared" si="37"/>
        <v>6.6634045640449728E-7</v>
      </c>
      <c r="J1163" s="97">
        <v>90.659705959999997</v>
      </c>
      <c r="K1163" s="175">
        <v>37.35071428571429</v>
      </c>
    </row>
    <row r="1164" spans="1:11" x14ac:dyDescent="0.2">
      <c r="A1164" s="163" t="s">
        <v>2531</v>
      </c>
      <c r="B1164" s="165" t="s">
        <v>1103</v>
      </c>
      <c r="C1164" s="160" t="s">
        <v>3213</v>
      </c>
      <c r="D1164" s="160" t="s">
        <v>172</v>
      </c>
      <c r="E1164" s="160" t="s">
        <v>173</v>
      </c>
      <c r="F1164" s="162">
        <v>8.7634400000000008E-3</v>
      </c>
      <c r="G1164" s="162">
        <v>2.4982740000000003E-2</v>
      </c>
      <c r="H1164" s="56">
        <f t="shared" si="36"/>
        <v>-0.649220221641021</v>
      </c>
      <c r="I1164" s="96">
        <f t="shared" si="37"/>
        <v>5.853999359680313E-7</v>
      </c>
      <c r="J1164" s="97">
        <v>86.798948420000002</v>
      </c>
      <c r="K1164" s="175">
        <v>52.093619047619043</v>
      </c>
    </row>
    <row r="1165" spans="1:11" x14ac:dyDescent="0.2">
      <c r="A1165" s="163" t="s">
        <v>1524</v>
      </c>
      <c r="B1165" s="165" t="s">
        <v>1525</v>
      </c>
      <c r="C1165" s="160" t="s">
        <v>3214</v>
      </c>
      <c r="D1165" s="160" t="s">
        <v>172</v>
      </c>
      <c r="E1165" s="160" t="s">
        <v>173</v>
      </c>
      <c r="F1165" s="162">
        <v>8.6269599999999995E-3</v>
      </c>
      <c r="G1165" s="162">
        <v>2.091662E-2</v>
      </c>
      <c r="H1165" s="56">
        <f t="shared" si="36"/>
        <v>-0.58755477701464198</v>
      </c>
      <c r="I1165" s="96">
        <f t="shared" si="37"/>
        <v>5.7628303857831702E-7</v>
      </c>
      <c r="J1165" s="97">
        <v>29.46889753</v>
      </c>
      <c r="K1165" s="175">
        <v>30.019809523809521</v>
      </c>
    </row>
    <row r="1166" spans="1:11" x14ac:dyDescent="0.2">
      <c r="A1166" s="163" t="s">
        <v>2526</v>
      </c>
      <c r="B1166" s="165" t="s">
        <v>2370</v>
      </c>
      <c r="C1166" s="160" t="s">
        <v>3213</v>
      </c>
      <c r="D1166" s="160" t="s">
        <v>172</v>
      </c>
      <c r="E1166" s="160" t="s">
        <v>173</v>
      </c>
      <c r="F1166" s="162">
        <v>6.3630900000000001E-3</v>
      </c>
      <c r="G1166" s="162">
        <v>3.0106330000000001E-2</v>
      </c>
      <c r="H1166" s="56">
        <f t="shared" si="36"/>
        <v>-0.78864610864226892</v>
      </c>
      <c r="I1166" s="96">
        <f t="shared" si="37"/>
        <v>4.2505596872447576E-7</v>
      </c>
      <c r="J1166" s="97">
        <v>8.2736833499999989</v>
      </c>
      <c r="K1166" s="175">
        <v>64.314047619047614</v>
      </c>
    </row>
    <row r="1167" spans="1:11" x14ac:dyDescent="0.2">
      <c r="A1167" s="163" t="s">
        <v>2661</v>
      </c>
      <c r="B1167" s="165" t="s">
        <v>2662</v>
      </c>
      <c r="C1167" s="160" t="s">
        <v>2250</v>
      </c>
      <c r="D1167" s="160" t="s">
        <v>172</v>
      </c>
      <c r="E1167" s="160" t="s">
        <v>659</v>
      </c>
      <c r="F1167" s="162">
        <v>6.2297700000000008E-3</v>
      </c>
      <c r="G1167" s="162">
        <v>0</v>
      </c>
      <c r="H1167" s="56" t="str">
        <f t="shared" si="36"/>
        <v/>
      </c>
      <c r="I1167" s="96">
        <f t="shared" si="37"/>
        <v>4.1615016010785289E-7</v>
      </c>
      <c r="J1167" s="97">
        <v>7.5660895699999999</v>
      </c>
      <c r="K1167" s="175">
        <v>22.04719047619048</v>
      </c>
    </row>
    <row r="1168" spans="1:11" x14ac:dyDescent="0.2">
      <c r="A1168" s="163" t="s">
        <v>3173</v>
      </c>
      <c r="B1168" s="165" t="s">
        <v>1161</v>
      </c>
      <c r="C1168" s="160" t="s">
        <v>3212</v>
      </c>
      <c r="D1168" s="160" t="s">
        <v>583</v>
      </c>
      <c r="E1168" s="160" t="s">
        <v>173</v>
      </c>
      <c r="F1168" s="162">
        <v>6.2082500000000002E-3</v>
      </c>
      <c r="G1168" s="162">
        <v>0.13045035999999999</v>
      </c>
      <c r="H1168" s="56">
        <f t="shared" si="36"/>
        <v>-0.9524091002891828</v>
      </c>
      <c r="I1168" s="96">
        <f t="shared" si="37"/>
        <v>4.1471261884300341E-7</v>
      </c>
      <c r="J1168" s="97">
        <v>19.151401484800001</v>
      </c>
      <c r="K1168" s="175">
        <v>12.062190476190469</v>
      </c>
    </row>
    <row r="1169" spans="1:11" x14ac:dyDescent="0.2">
      <c r="A1169" s="163" t="s">
        <v>1687</v>
      </c>
      <c r="B1169" s="165" t="s">
        <v>1685</v>
      </c>
      <c r="C1169" s="160" t="s">
        <v>3395</v>
      </c>
      <c r="D1169" s="160" t="s">
        <v>583</v>
      </c>
      <c r="E1169" s="160" t="s">
        <v>173</v>
      </c>
      <c r="F1169" s="162">
        <v>5.8183999999999996E-3</v>
      </c>
      <c r="G1169" s="162">
        <v>0.50325091999999993</v>
      </c>
      <c r="H1169" s="56">
        <f t="shared" si="36"/>
        <v>-0.98843837185632966</v>
      </c>
      <c r="I1169" s="96">
        <f t="shared" si="37"/>
        <v>3.8867054346653739E-7</v>
      </c>
      <c r="J1169" s="97">
        <v>10.854760598530499</v>
      </c>
      <c r="K1169" s="175">
        <v>74.230857142857147</v>
      </c>
    </row>
    <row r="1170" spans="1:11" x14ac:dyDescent="0.2">
      <c r="A1170" s="163" t="s">
        <v>3313</v>
      </c>
      <c r="B1170" s="165" t="s">
        <v>3314</v>
      </c>
      <c r="C1170" s="160" t="s">
        <v>3212</v>
      </c>
      <c r="D1170" s="160" t="s">
        <v>583</v>
      </c>
      <c r="E1170" s="160" t="s">
        <v>173</v>
      </c>
      <c r="F1170" s="162">
        <v>5.7748000000000001E-3</v>
      </c>
      <c r="G1170" s="162"/>
      <c r="H1170" s="56" t="str">
        <f t="shared" si="36"/>
        <v/>
      </c>
      <c r="I1170" s="96">
        <f t="shared" si="37"/>
        <v>3.8575805279983506E-7</v>
      </c>
      <c r="J1170" s="97">
        <v>26.117364364363997</v>
      </c>
      <c r="K1170" s="175">
        <v>110.13415384615389</v>
      </c>
    </row>
    <row r="1171" spans="1:11" x14ac:dyDescent="0.2">
      <c r="A1171" s="163" t="s">
        <v>2447</v>
      </c>
      <c r="B1171" s="165" t="s">
        <v>1018</v>
      </c>
      <c r="C1171" s="160" t="s">
        <v>3213</v>
      </c>
      <c r="D1171" s="160" t="s">
        <v>172</v>
      </c>
      <c r="E1171" s="160" t="s">
        <v>173</v>
      </c>
      <c r="F1171" s="162">
        <v>5.6738299999999995E-3</v>
      </c>
      <c r="G1171" s="162">
        <v>7.9895899999999992E-2</v>
      </c>
      <c r="H1171" s="56">
        <f t="shared" si="36"/>
        <v>-0.92898471636216629</v>
      </c>
      <c r="I1171" s="96">
        <f t="shared" si="37"/>
        <v>3.7901323209761168E-7</v>
      </c>
      <c r="J1171" s="97">
        <v>188.97471349016999</v>
      </c>
      <c r="K1171" s="175">
        <v>45.392238095238092</v>
      </c>
    </row>
    <row r="1172" spans="1:11" x14ac:dyDescent="0.2">
      <c r="A1172" s="163" t="s">
        <v>3258</v>
      </c>
      <c r="B1172" s="165" t="s">
        <v>3259</v>
      </c>
      <c r="C1172" s="160" t="s">
        <v>2563</v>
      </c>
      <c r="D1172" s="160" t="s">
        <v>172</v>
      </c>
      <c r="E1172" s="160" t="s">
        <v>173</v>
      </c>
      <c r="F1172" s="162">
        <v>5.6036999999999997E-3</v>
      </c>
      <c r="G1172" s="162">
        <v>1.3810433199999999</v>
      </c>
      <c r="H1172" s="56">
        <f t="shared" si="36"/>
        <v>-0.99594241547759699</v>
      </c>
      <c r="I1172" s="96">
        <f t="shared" si="37"/>
        <v>3.7432853094036772E-7</v>
      </c>
      <c r="J1172" s="97">
        <v>59.115628520000001</v>
      </c>
      <c r="K1172" s="175">
        <v>20.505857142857138</v>
      </c>
    </row>
    <row r="1173" spans="1:11" x14ac:dyDescent="0.2">
      <c r="A1173" s="163" t="s">
        <v>3316</v>
      </c>
      <c r="B1173" s="165" t="s">
        <v>3317</v>
      </c>
      <c r="C1173" s="160" t="s">
        <v>2564</v>
      </c>
      <c r="D1173" s="160" t="s">
        <v>171</v>
      </c>
      <c r="E1173" s="160" t="s">
        <v>659</v>
      </c>
      <c r="F1173" s="162">
        <v>5.5997E-3</v>
      </c>
      <c r="G1173" s="162"/>
      <c r="H1173" s="56" t="str">
        <f t="shared" si="36"/>
        <v/>
      </c>
      <c r="I1173" s="96">
        <f t="shared" si="37"/>
        <v>3.7406132996177119E-7</v>
      </c>
      <c r="J1173" s="97">
        <v>9.582372484449321</v>
      </c>
      <c r="K1173" s="175">
        <v>51.013666666666673</v>
      </c>
    </row>
    <row r="1174" spans="1:11" x14ac:dyDescent="0.2">
      <c r="A1174" s="163" t="s">
        <v>2743</v>
      </c>
      <c r="B1174" s="165" t="s">
        <v>2041</v>
      </c>
      <c r="C1174" s="160" t="s">
        <v>1973</v>
      </c>
      <c r="D1174" s="160" t="s">
        <v>172</v>
      </c>
      <c r="E1174" s="160" t="s">
        <v>659</v>
      </c>
      <c r="F1174" s="162">
        <v>5.1650000000000003E-3</v>
      </c>
      <c r="G1174" s="162">
        <v>0.39403909999999998</v>
      </c>
      <c r="H1174" s="56">
        <f t="shared" si="36"/>
        <v>-0.98689216374720179</v>
      </c>
      <c r="I1174" s="96">
        <f t="shared" si="37"/>
        <v>3.4502326361279147E-7</v>
      </c>
      <c r="J1174" s="97">
        <v>27.211863079999997</v>
      </c>
      <c r="K1174" s="175">
        <v>31.242999999999999</v>
      </c>
    </row>
    <row r="1175" spans="1:11" x14ac:dyDescent="0.2">
      <c r="A1175" s="163" t="s">
        <v>2686</v>
      </c>
      <c r="B1175" s="165" t="s">
        <v>2687</v>
      </c>
      <c r="C1175" s="160" t="s">
        <v>3215</v>
      </c>
      <c r="D1175" s="160" t="s">
        <v>171</v>
      </c>
      <c r="E1175" s="160" t="s">
        <v>659</v>
      </c>
      <c r="F1175" s="162">
        <v>5.1380000000000002E-3</v>
      </c>
      <c r="G1175" s="162">
        <v>5.0400000000000002E-3</v>
      </c>
      <c r="H1175" s="56">
        <f t="shared" si="36"/>
        <v>1.9444444444444375E-2</v>
      </c>
      <c r="I1175" s="96">
        <f t="shared" si="37"/>
        <v>3.4321965700726479E-7</v>
      </c>
      <c r="J1175" s="97">
        <v>2.9842200000000001</v>
      </c>
      <c r="K1175" s="175">
        <v>16.791952380952381</v>
      </c>
    </row>
    <row r="1176" spans="1:11" x14ac:dyDescent="0.2">
      <c r="A1176" s="163" t="s">
        <v>2215</v>
      </c>
      <c r="B1176" s="165" t="s">
        <v>1889</v>
      </c>
      <c r="C1176" s="160" t="s">
        <v>609</v>
      </c>
      <c r="D1176" s="160" t="s">
        <v>583</v>
      </c>
      <c r="E1176" s="160" t="s">
        <v>173</v>
      </c>
      <c r="F1176" s="162">
        <v>5.0159999999999996E-3</v>
      </c>
      <c r="G1176" s="162">
        <v>7.8161800000000003E-2</v>
      </c>
      <c r="H1176" s="56">
        <f t="shared" si="36"/>
        <v>-0.93582542879002273</v>
      </c>
      <c r="I1176" s="96">
        <f t="shared" si="37"/>
        <v>3.3507002716007005E-7</v>
      </c>
      <c r="J1176" s="97">
        <v>0</v>
      </c>
      <c r="K1176" s="175">
        <v>22.346833333333329</v>
      </c>
    </row>
    <row r="1177" spans="1:11" x14ac:dyDescent="0.2">
      <c r="A1177" s="163" t="s">
        <v>2553</v>
      </c>
      <c r="B1177" s="142" t="s">
        <v>1655</v>
      </c>
      <c r="C1177" s="160" t="s">
        <v>3213</v>
      </c>
      <c r="D1177" s="160" t="s">
        <v>172</v>
      </c>
      <c r="E1177" s="160" t="s">
        <v>173</v>
      </c>
      <c r="F1177" s="162">
        <v>4.7646000000000008E-3</v>
      </c>
      <c r="G1177" s="162">
        <v>0</v>
      </c>
      <c r="H1177" s="56" t="str">
        <f t="shared" si="36"/>
        <v/>
      </c>
      <c r="I1177" s="96">
        <f t="shared" si="37"/>
        <v>3.1827644565527717E-7</v>
      </c>
      <c r="J1177" s="97">
        <v>16.279333528735499</v>
      </c>
      <c r="K1177" s="175">
        <v>57.592523809523811</v>
      </c>
    </row>
    <row r="1178" spans="1:11" x14ac:dyDescent="0.2">
      <c r="A1178" s="163" t="s">
        <v>2551</v>
      </c>
      <c r="B1178" s="165" t="s">
        <v>2367</v>
      </c>
      <c r="C1178" s="160" t="s">
        <v>3213</v>
      </c>
      <c r="D1178" s="160" t="s">
        <v>171</v>
      </c>
      <c r="E1178" s="160" t="s">
        <v>659</v>
      </c>
      <c r="F1178" s="162">
        <v>4.7574999999999996E-3</v>
      </c>
      <c r="G1178" s="162">
        <v>1.2676440000000001E-2</v>
      </c>
      <c r="H1178" s="56">
        <f t="shared" si="36"/>
        <v>-0.62469747026767775</v>
      </c>
      <c r="I1178" s="96">
        <f t="shared" si="37"/>
        <v>3.1780216391826816E-7</v>
      </c>
      <c r="J1178" s="97">
        <v>2.0643188596349997</v>
      </c>
      <c r="K1178" s="175">
        <v>32.366428571428571</v>
      </c>
    </row>
    <row r="1179" spans="1:11" x14ac:dyDescent="0.2">
      <c r="A1179" s="163" t="s">
        <v>2575</v>
      </c>
      <c r="B1179" s="165" t="s">
        <v>2576</v>
      </c>
      <c r="C1179" s="160" t="s">
        <v>2574</v>
      </c>
      <c r="D1179" s="160" t="s">
        <v>172</v>
      </c>
      <c r="E1179" s="160" t="s">
        <v>659</v>
      </c>
      <c r="F1179" s="162">
        <v>4.3258900000000006E-3</v>
      </c>
      <c r="G1179" s="162">
        <v>4.8486839999999996E-2</v>
      </c>
      <c r="H1179" s="56">
        <f t="shared" si="36"/>
        <v>-0.91078218337181793</v>
      </c>
      <c r="I1179" s="96">
        <f t="shared" si="37"/>
        <v>2.8897051032525432E-7</v>
      </c>
      <c r="J1179" s="97">
        <v>10.125826093154499</v>
      </c>
      <c r="K1179" s="175">
        <v>22.709428571428571</v>
      </c>
    </row>
    <row r="1180" spans="1:11" x14ac:dyDescent="0.2">
      <c r="A1180" s="163" t="s">
        <v>2523</v>
      </c>
      <c r="B1180" s="165" t="s">
        <v>1893</v>
      </c>
      <c r="C1180" s="160" t="s">
        <v>609</v>
      </c>
      <c r="D1180" s="160" t="s">
        <v>583</v>
      </c>
      <c r="E1180" s="160" t="s">
        <v>173</v>
      </c>
      <c r="F1180" s="162">
        <v>3.8301999999999998E-3</v>
      </c>
      <c r="G1180" s="162">
        <v>7.4058289999999999E-2</v>
      </c>
      <c r="H1180" s="56">
        <f t="shared" si="36"/>
        <v>-0.94828127951644581</v>
      </c>
      <c r="I1180" s="96">
        <f t="shared" si="37"/>
        <v>2.5585829705512367E-7</v>
      </c>
      <c r="J1180" s="97">
        <v>7.6729187560447993</v>
      </c>
      <c r="K1180" s="175">
        <v>34.665571428571432</v>
      </c>
    </row>
    <row r="1181" spans="1:11" x14ac:dyDescent="0.2">
      <c r="A1181" s="163" t="s">
        <v>2704</v>
      </c>
      <c r="B1181" s="165" t="s">
        <v>2705</v>
      </c>
      <c r="C1181" s="160" t="s">
        <v>1973</v>
      </c>
      <c r="D1181" s="160" t="s">
        <v>172</v>
      </c>
      <c r="E1181" s="160" t="s">
        <v>173</v>
      </c>
      <c r="F1181" s="162">
        <v>2.9603000000000003E-3</v>
      </c>
      <c r="G1181" s="162">
        <v>2.2461199999999999E-3</v>
      </c>
      <c r="H1181" s="56">
        <f t="shared" si="36"/>
        <v>0.31796164051787112</v>
      </c>
      <c r="I1181" s="96">
        <f t="shared" si="37"/>
        <v>1.9774876423483962E-7</v>
      </c>
      <c r="J1181" s="97">
        <v>9.851588E-2</v>
      </c>
      <c r="K1181" s="175">
        <v>25.279190476190472</v>
      </c>
    </row>
    <row r="1182" spans="1:11" x14ac:dyDescent="0.2">
      <c r="A1182" s="163" t="s">
        <v>3195</v>
      </c>
      <c r="B1182" s="165" t="s">
        <v>2683</v>
      </c>
      <c r="C1182" s="160" t="s">
        <v>2564</v>
      </c>
      <c r="D1182" s="160" t="s">
        <v>172</v>
      </c>
      <c r="E1182" s="160" t="s">
        <v>659</v>
      </c>
      <c r="F1182" s="162">
        <v>2.52842E-3</v>
      </c>
      <c r="G1182" s="162">
        <v>5.9675100000000002E-2</v>
      </c>
      <c r="H1182" s="56">
        <f t="shared" si="36"/>
        <v>-0.95763023438586614</v>
      </c>
      <c r="I1182" s="96">
        <f t="shared" si="37"/>
        <v>1.6889907457577042E-7</v>
      </c>
      <c r="J1182" s="97">
        <v>60.160592790000003</v>
      </c>
      <c r="K1182" s="175">
        <v>10.888</v>
      </c>
    </row>
    <row r="1183" spans="1:11" x14ac:dyDescent="0.2">
      <c r="A1183" s="163" t="s">
        <v>2669</v>
      </c>
      <c r="B1183" s="165" t="s">
        <v>2670</v>
      </c>
      <c r="C1183" s="160" t="s">
        <v>3213</v>
      </c>
      <c r="D1183" s="160" t="s">
        <v>172</v>
      </c>
      <c r="E1183" s="160" t="s">
        <v>173</v>
      </c>
      <c r="F1183" s="162">
        <v>2.5271199999999999E-3</v>
      </c>
      <c r="G1183" s="162">
        <v>1.88496</v>
      </c>
      <c r="H1183" s="56">
        <f t="shared" si="36"/>
        <v>-0.99865932433579496</v>
      </c>
      <c r="I1183" s="96">
        <f t="shared" si="37"/>
        <v>1.6881223425772652E-7</v>
      </c>
      <c r="J1183" s="97">
        <v>36.481501569999999</v>
      </c>
      <c r="K1183" s="175">
        <v>69.34238095238095</v>
      </c>
    </row>
    <row r="1184" spans="1:11" x14ac:dyDescent="0.2">
      <c r="A1184" s="163" t="s">
        <v>3340</v>
      </c>
      <c r="B1184" s="165" t="s">
        <v>3341</v>
      </c>
      <c r="C1184" s="160" t="s">
        <v>2564</v>
      </c>
      <c r="D1184" s="160" t="s">
        <v>172</v>
      </c>
      <c r="E1184" s="160" t="s">
        <v>659</v>
      </c>
      <c r="F1184" s="162">
        <v>2.1646500000000002E-3</v>
      </c>
      <c r="G1184" s="162"/>
      <c r="H1184" s="56" t="str">
        <f t="shared" si="36"/>
        <v/>
      </c>
      <c r="I1184" s="96">
        <f t="shared" si="37"/>
        <v>1.4459914957975395E-7</v>
      </c>
      <c r="J1184" s="97">
        <v>10.073938096044524</v>
      </c>
      <c r="K1184" s="175">
        <v>49.278285714285708</v>
      </c>
    </row>
    <row r="1185" spans="1:11" x14ac:dyDescent="0.2">
      <c r="A1185" s="163" t="s">
        <v>2649</v>
      </c>
      <c r="B1185" s="165" t="s">
        <v>2650</v>
      </c>
      <c r="C1185" s="160" t="s">
        <v>2605</v>
      </c>
      <c r="D1185" s="160" t="s">
        <v>172</v>
      </c>
      <c r="E1185" s="160" t="s">
        <v>173</v>
      </c>
      <c r="F1185" s="162">
        <v>2.1139800000000001E-3</v>
      </c>
      <c r="G1185" s="162">
        <v>6.3696539999999996E-2</v>
      </c>
      <c r="H1185" s="56">
        <f t="shared" si="36"/>
        <v>-0.96681169809223544</v>
      </c>
      <c r="I1185" s="96">
        <f t="shared" si="37"/>
        <v>1.4121438118338217E-7</v>
      </c>
      <c r="J1185" s="97">
        <v>730.44337589999998</v>
      </c>
      <c r="K1185" s="175">
        <v>33.419761904761899</v>
      </c>
    </row>
    <row r="1186" spans="1:11" x14ac:dyDescent="0.2">
      <c r="A1186" s="163" t="s">
        <v>2781</v>
      </c>
      <c r="B1186" s="165" t="s">
        <v>176</v>
      </c>
      <c r="C1186" s="160" t="s">
        <v>1163</v>
      </c>
      <c r="D1186" s="160" t="s">
        <v>171</v>
      </c>
      <c r="E1186" s="160" t="s">
        <v>659</v>
      </c>
      <c r="F1186" s="162">
        <v>2.0532600000000003E-3</v>
      </c>
      <c r="G1186" s="162">
        <v>1.068267E-2</v>
      </c>
      <c r="H1186" s="56">
        <f t="shared" si="36"/>
        <v>-0.80779524220068577</v>
      </c>
      <c r="I1186" s="96">
        <f t="shared" si="37"/>
        <v>1.3715827032828661E-7</v>
      </c>
      <c r="J1186" s="97">
        <v>4.2055316399999993</v>
      </c>
      <c r="K1186" s="175">
        <v>4.5602857142857154</v>
      </c>
    </row>
    <row r="1187" spans="1:11" x14ac:dyDescent="0.2">
      <c r="A1187" s="163" t="s">
        <v>2692</v>
      </c>
      <c r="B1187" s="165" t="s">
        <v>2693</v>
      </c>
      <c r="C1187" s="160" t="s">
        <v>3215</v>
      </c>
      <c r="D1187" s="160" t="s">
        <v>171</v>
      </c>
      <c r="E1187" s="160" t="s">
        <v>659</v>
      </c>
      <c r="F1187" s="162">
        <v>1.8334600000000001E-3</v>
      </c>
      <c r="G1187" s="162">
        <v>0</v>
      </c>
      <c r="H1187" s="56" t="str">
        <f t="shared" si="36"/>
        <v/>
      </c>
      <c r="I1187" s="96">
        <f t="shared" si="37"/>
        <v>1.2247557655440632E-7</v>
      </c>
      <c r="J1187" s="97">
        <v>2.9870399999999999</v>
      </c>
      <c r="K1187" s="175">
        <v>16.88219047619048</v>
      </c>
    </row>
    <row r="1188" spans="1:11" x14ac:dyDescent="0.2">
      <c r="A1188" s="163" t="s">
        <v>3226</v>
      </c>
      <c r="B1188" s="165" t="s">
        <v>3227</v>
      </c>
      <c r="C1188" s="160" t="s">
        <v>2563</v>
      </c>
      <c r="D1188" s="160" t="s">
        <v>172</v>
      </c>
      <c r="E1188" s="160" t="s">
        <v>173</v>
      </c>
      <c r="F1188" s="162">
        <v>1.2258800000000002E-3</v>
      </c>
      <c r="G1188" s="162">
        <v>1.0350079999999999E-2</v>
      </c>
      <c r="H1188" s="56">
        <f t="shared" si="36"/>
        <v>-0.88155840341330693</v>
      </c>
      <c r="I1188" s="96">
        <f t="shared" si="37"/>
        <v>8.1889083910483798E-8</v>
      </c>
      <c r="J1188" s="97">
        <v>0.94279999999999997</v>
      </c>
      <c r="K1188" s="175">
        <v>21.73414285714286</v>
      </c>
    </row>
    <row r="1189" spans="1:11" x14ac:dyDescent="0.2">
      <c r="A1189" s="163" t="s">
        <v>3230</v>
      </c>
      <c r="B1189" s="165" t="s">
        <v>3231</v>
      </c>
      <c r="C1189" s="160" t="s">
        <v>2563</v>
      </c>
      <c r="D1189" s="160" t="s">
        <v>172</v>
      </c>
      <c r="E1189" s="160" t="s">
        <v>173</v>
      </c>
      <c r="F1189" s="162">
        <v>1.1825E-3</v>
      </c>
      <c r="G1189" s="162">
        <v>9.4320000000000005E-4</v>
      </c>
      <c r="H1189" s="56">
        <f t="shared" si="36"/>
        <v>0.25371077184054269</v>
      </c>
      <c r="I1189" s="96">
        <f t="shared" si="37"/>
        <v>7.899128929760423E-8</v>
      </c>
      <c r="J1189" s="97">
        <v>0.96430000000000016</v>
      </c>
      <c r="K1189" s="175">
        <v>49.87171428571429</v>
      </c>
    </row>
    <row r="1190" spans="1:11" x14ac:dyDescent="0.2">
      <c r="A1190" s="163" t="s">
        <v>2467</v>
      </c>
      <c r="B1190" s="165" t="s">
        <v>1649</v>
      </c>
      <c r="C1190" s="160" t="s">
        <v>3213</v>
      </c>
      <c r="D1190" s="160" t="s">
        <v>172</v>
      </c>
      <c r="E1190" s="160" t="s">
        <v>173</v>
      </c>
      <c r="F1190" s="162">
        <v>1.0099799999999999E-3</v>
      </c>
      <c r="G1190" s="162">
        <v>0.49775836000000001</v>
      </c>
      <c r="H1190" s="56">
        <f t="shared" si="36"/>
        <v>-0.9979709431700956</v>
      </c>
      <c r="I1190" s="96">
        <f t="shared" si="37"/>
        <v>6.7466911090735161E-8</v>
      </c>
      <c r="J1190" s="97">
        <v>44.939588630000003</v>
      </c>
      <c r="K1190" s="175">
        <v>15.156761904761909</v>
      </c>
    </row>
    <row r="1191" spans="1:11" x14ac:dyDescent="0.2">
      <c r="A1191" s="163" t="s">
        <v>1924</v>
      </c>
      <c r="B1191" s="165" t="s">
        <v>3353</v>
      </c>
      <c r="C1191" s="160" t="s">
        <v>2563</v>
      </c>
      <c r="D1191" s="160" t="s">
        <v>171</v>
      </c>
      <c r="E1191" s="160" t="s">
        <v>659</v>
      </c>
      <c r="F1191" s="162">
        <v>1.0036799999999999E-3</v>
      </c>
      <c r="G1191" s="162">
        <v>3.1881960000000001E-2</v>
      </c>
      <c r="H1191" s="56">
        <f t="shared" si="36"/>
        <v>-0.96851887399645442</v>
      </c>
      <c r="I1191" s="96">
        <f t="shared" si="37"/>
        <v>6.7046069549445592E-8</v>
      </c>
      <c r="J1191" s="97">
        <v>124.07735695999999</v>
      </c>
      <c r="K1191" s="175">
        <v>18.098856060606057</v>
      </c>
    </row>
    <row r="1192" spans="1:11" x14ac:dyDescent="0.2">
      <c r="A1192" s="163" t="s">
        <v>2700</v>
      </c>
      <c r="B1192" s="165" t="s">
        <v>2701</v>
      </c>
      <c r="C1192" s="160" t="s">
        <v>2250</v>
      </c>
      <c r="D1192" s="160" t="s">
        <v>172</v>
      </c>
      <c r="E1192" s="160" t="s">
        <v>659</v>
      </c>
      <c r="F1192" s="162">
        <v>5.0149999999999999E-4</v>
      </c>
      <c r="G1192" s="162">
        <v>0</v>
      </c>
      <c r="H1192" s="56" t="str">
        <f t="shared" si="36"/>
        <v/>
      </c>
      <c r="I1192" s="96">
        <f t="shared" si="37"/>
        <v>3.3500322691542096E-8</v>
      </c>
      <c r="J1192" s="97">
        <v>0.2475512</v>
      </c>
      <c r="K1192" s="175">
        <v>27.74128571428572</v>
      </c>
    </row>
    <row r="1193" spans="1:11" x14ac:dyDescent="0.2">
      <c r="A1193" s="163" t="s">
        <v>2949</v>
      </c>
      <c r="B1193" s="165" t="s">
        <v>1765</v>
      </c>
      <c r="C1193" s="160" t="s">
        <v>2565</v>
      </c>
      <c r="D1193" s="160" t="s">
        <v>583</v>
      </c>
      <c r="E1193" s="160" t="s">
        <v>173</v>
      </c>
      <c r="F1193" s="162">
        <v>5.0000000000000001E-4</v>
      </c>
      <c r="G1193" s="162">
        <v>1.0044699999999999E-3</v>
      </c>
      <c r="H1193" s="56">
        <f t="shared" si="36"/>
        <v>-0.50222505400858153</v>
      </c>
      <c r="I1193" s="96">
        <f t="shared" si="37"/>
        <v>3.3400122324568388E-8</v>
      </c>
      <c r="J1193" s="97">
        <v>34.643115261214398</v>
      </c>
      <c r="K1193" s="175">
        <v>92.956285714285713</v>
      </c>
    </row>
    <row r="1194" spans="1:11" x14ac:dyDescent="0.2">
      <c r="A1194" s="163" t="s">
        <v>2251</v>
      </c>
      <c r="B1194" s="142" t="s">
        <v>2252</v>
      </c>
      <c r="C1194" s="160" t="s">
        <v>2250</v>
      </c>
      <c r="D1194" s="160" t="s">
        <v>172</v>
      </c>
      <c r="E1194" s="160" t="s">
        <v>173</v>
      </c>
      <c r="F1194" s="162">
        <v>4.7100000000000001E-4</v>
      </c>
      <c r="G1194" s="162">
        <v>0</v>
      </c>
      <c r="H1194" s="56" t="str">
        <f t="shared" si="36"/>
        <v/>
      </c>
      <c r="I1194" s="96">
        <f t="shared" si="37"/>
        <v>3.1462915229743424E-8</v>
      </c>
      <c r="J1194" s="97">
        <v>4.9942570575878991</v>
      </c>
      <c r="K1194" s="175">
        <v>16.235571428571429</v>
      </c>
    </row>
    <row r="1195" spans="1:11" x14ac:dyDescent="0.2">
      <c r="A1195" s="163" t="s">
        <v>2556</v>
      </c>
      <c r="B1195" s="165" t="s">
        <v>1656</v>
      </c>
      <c r="C1195" s="160" t="s">
        <v>3213</v>
      </c>
      <c r="D1195" s="160" t="s">
        <v>172</v>
      </c>
      <c r="E1195" s="160" t="s">
        <v>173</v>
      </c>
      <c r="F1195" s="162">
        <v>3.414E-4</v>
      </c>
      <c r="G1195" s="162">
        <v>0</v>
      </c>
      <c r="H1195" s="56" t="str">
        <f t="shared" si="36"/>
        <v/>
      </c>
      <c r="I1195" s="96">
        <f t="shared" si="37"/>
        <v>2.2805603523215297E-8</v>
      </c>
      <c r="J1195" s="97">
        <v>34.086653483505401</v>
      </c>
      <c r="K1195" s="175">
        <v>48.728285714285711</v>
      </c>
    </row>
    <row r="1196" spans="1:11" x14ac:dyDescent="0.2">
      <c r="A1196" s="163" t="s">
        <v>1521</v>
      </c>
      <c r="B1196" s="165" t="s">
        <v>1522</v>
      </c>
      <c r="C1196" s="160" t="s">
        <v>2565</v>
      </c>
      <c r="D1196" s="160" t="s">
        <v>583</v>
      </c>
      <c r="E1196" s="160" t="s">
        <v>659</v>
      </c>
      <c r="F1196" s="162">
        <v>2.2003999999999999E-4</v>
      </c>
      <c r="G1196" s="162">
        <v>9.5730000000000007E-5</v>
      </c>
      <c r="H1196" s="56">
        <f t="shared" si="36"/>
        <v>1.2985479995821581</v>
      </c>
      <c r="I1196" s="96">
        <f t="shared" si="37"/>
        <v>1.4698725832596056E-8</v>
      </c>
      <c r="J1196" s="97">
        <v>21.776210643134799</v>
      </c>
      <c r="K1196" s="175">
        <v>30.66980952380953</v>
      </c>
    </row>
    <row r="1197" spans="1:11" x14ac:dyDescent="0.2">
      <c r="A1197" s="163" t="s">
        <v>1544</v>
      </c>
      <c r="B1197" s="165" t="s">
        <v>155</v>
      </c>
      <c r="C1197" s="160" t="s">
        <v>2563</v>
      </c>
      <c r="D1197" s="160" t="s">
        <v>171</v>
      </c>
      <c r="E1197" s="160" t="s">
        <v>659</v>
      </c>
      <c r="F1197" s="162">
        <v>1.1888E-4</v>
      </c>
      <c r="G1197" s="162">
        <v>2.7621092200000001</v>
      </c>
      <c r="H1197" s="56">
        <f t="shared" si="36"/>
        <v>-0.99995696042750981</v>
      </c>
      <c r="I1197" s="96">
        <f t="shared" si="37"/>
        <v>7.9412130838893803E-9</v>
      </c>
      <c r="J1197" s="97">
        <v>309.31614000000002</v>
      </c>
      <c r="K1197" s="175">
        <v>4.5848095238095237</v>
      </c>
    </row>
    <row r="1198" spans="1:11" x14ac:dyDescent="0.2">
      <c r="A1198" s="163" t="s">
        <v>3334</v>
      </c>
      <c r="B1198" s="165" t="s">
        <v>3335</v>
      </c>
      <c r="C1198" s="160" t="s">
        <v>2564</v>
      </c>
      <c r="D1198" s="160" t="s">
        <v>172</v>
      </c>
      <c r="E1198" s="160" t="s">
        <v>659</v>
      </c>
      <c r="F1198" s="162">
        <v>0</v>
      </c>
      <c r="G1198" s="162"/>
      <c r="H1198" s="56" t="str">
        <f t="shared" si="36"/>
        <v/>
      </c>
      <c r="I1198" s="96">
        <f t="shared" si="37"/>
        <v>0</v>
      </c>
      <c r="J1198" s="97">
        <v>36.029687652965812</v>
      </c>
      <c r="K1198" s="175">
        <v>48.750857142857143</v>
      </c>
    </row>
    <row r="1199" spans="1:11" x14ac:dyDescent="0.2">
      <c r="A1199" s="163" t="s">
        <v>3337</v>
      </c>
      <c r="B1199" s="165" t="s">
        <v>3338</v>
      </c>
      <c r="C1199" s="160" t="s">
        <v>2564</v>
      </c>
      <c r="D1199" s="160" t="s">
        <v>172</v>
      </c>
      <c r="E1199" s="160" t="s">
        <v>659</v>
      </c>
      <c r="F1199" s="162">
        <v>0</v>
      </c>
      <c r="G1199" s="162"/>
      <c r="H1199" s="56" t="str">
        <f t="shared" si="36"/>
        <v/>
      </c>
      <c r="I1199" s="96">
        <f t="shared" si="37"/>
        <v>0</v>
      </c>
      <c r="J1199" s="97">
        <v>11.12159233489221</v>
      </c>
      <c r="K1199" s="175">
        <v>51.681857142857147</v>
      </c>
    </row>
    <row r="1200" spans="1:11" x14ac:dyDescent="0.2">
      <c r="A1200" s="163" t="s">
        <v>3368</v>
      </c>
      <c r="B1200" s="165" t="s">
        <v>3369</v>
      </c>
      <c r="C1200" s="160" t="s">
        <v>2564</v>
      </c>
      <c r="D1200" s="160" t="s">
        <v>583</v>
      </c>
      <c r="E1200" s="160" t="s">
        <v>173</v>
      </c>
      <c r="F1200" s="162">
        <v>0</v>
      </c>
      <c r="G1200" s="162"/>
      <c r="H1200" s="56" t="str">
        <f t="shared" si="36"/>
        <v/>
      </c>
      <c r="I1200" s="96">
        <f t="shared" si="37"/>
        <v>0</v>
      </c>
      <c r="J1200" s="97">
        <v>0.98362000000000005</v>
      </c>
      <c r="K1200" s="175">
        <v>201.06700000000001</v>
      </c>
    </row>
    <row r="1201" spans="1:11" x14ac:dyDescent="0.2">
      <c r="A1201" s="163" t="s">
        <v>3371</v>
      </c>
      <c r="B1201" s="165" t="s">
        <v>3372</v>
      </c>
      <c r="C1201" s="160" t="s">
        <v>2564</v>
      </c>
      <c r="D1201" s="160" t="s">
        <v>172</v>
      </c>
      <c r="E1201" s="160" t="s">
        <v>659</v>
      </c>
      <c r="F1201" s="162">
        <v>0</v>
      </c>
      <c r="G1201" s="162"/>
      <c r="H1201" s="56" t="str">
        <f t="shared" si="36"/>
        <v/>
      </c>
      <c r="I1201" s="96">
        <f t="shared" si="37"/>
        <v>0</v>
      </c>
      <c r="J1201" s="97">
        <v>1.001879643859007</v>
      </c>
      <c r="K1201" s="175">
        <v>51.225000000000001</v>
      </c>
    </row>
    <row r="1202" spans="1:11" x14ac:dyDescent="0.2">
      <c r="A1202" s="163" t="s">
        <v>3374</v>
      </c>
      <c r="B1202" s="165" t="s">
        <v>3375</v>
      </c>
      <c r="C1202" s="160" t="s">
        <v>3212</v>
      </c>
      <c r="D1202" s="160" t="s">
        <v>583</v>
      </c>
      <c r="E1202" s="160" t="s">
        <v>173</v>
      </c>
      <c r="F1202" s="162">
        <v>0</v>
      </c>
      <c r="G1202" s="162"/>
      <c r="H1202" s="56" t="str">
        <f t="shared" si="36"/>
        <v/>
      </c>
      <c r="I1202" s="96">
        <f t="shared" si="37"/>
        <v>0</v>
      </c>
      <c r="J1202" s="97">
        <v>4.1794533234680005</v>
      </c>
      <c r="K1202" s="175">
        <v>22.292000000000002</v>
      </c>
    </row>
    <row r="1203" spans="1:11" x14ac:dyDescent="0.2">
      <c r="A1203" s="163" t="s">
        <v>3380</v>
      </c>
      <c r="B1203" s="165" t="s">
        <v>3381</v>
      </c>
      <c r="C1203" s="160" t="s">
        <v>3212</v>
      </c>
      <c r="D1203" s="160" t="s">
        <v>583</v>
      </c>
      <c r="E1203" s="160" t="s">
        <v>173</v>
      </c>
      <c r="F1203" s="162">
        <v>0</v>
      </c>
      <c r="G1203" s="162"/>
      <c r="H1203" s="56" t="str">
        <f t="shared" si="36"/>
        <v/>
      </c>
      <c r="I1203" s="96">
        <f t="shared" si="37"/>
        <v>0</v>
      </c>
      <c r="J1203" s="97">
        <v>4.0838624317800001</v>
      </c>
      <c r="K1203" s="175">
        <v>42.902999999999999</v>
      </c>
    </row>
    <row r="1204" spans="1:11" x14ac:dyDescent="0.2">
      <c r="A1204" s="163" t="s">
        <v>1552</v>
      </c>
      <c r="B1204" s="165" t="s">
        <v>153</v>
      </c>
      <c r="C1204" s="160" t="s">
        <v>2563</v>
      </c>
      <c r="D1204" s="160" t="s">
        <v>171</v>
      </c>
      <c r="E1204" s="160" t="s">
        <v>659</v>
      </c>
      <c r="F1204" s="162">
        <v>0</v>
      </c>
      <c r="G1204" s="162">
        <v>0.96394838999999999</v>
      </c>
      <c r="H1204" s="56">
        <f t="shared" si="36"/>
        <v>-1</v>
      </c>
      <c r="I1204" s="96">
        <f t="shared" si="37"/>
        <v>0</v>
      </c>
      <c r="J1204" s="97">
        <v>95.312419290000008</v>
      </c>
      <c r="K1204" s="175">
        <v>5.7934285714285716</v>
      </c>
    </row>
    <row r="1205" spans="1:11" x14ac:dyDescent="0.2">
      <c r="A1205" s="163" t="s">
        <v>2718</v>
      </c>
      <c r="B1205" s="165" t="s">
        <v>2037</v>
      </c>
      <c r="C1205" s="160" t="s">
        <v>1973</v>
      </c>
      <c r="D1205" s="160" t="s">
        <v>171</v>
      </c>
      <c r="E1205" s="160" t="s">
        <v>659</v>
      </c>
      <c r="F1205" s="162">
        <v>0</v>
      </c>
      <c r="G1205" s="162">
        <v>0.81393504000000005</v>
      </c>
      <c r="H1205" s="56">
        <f t="shared" si="36"/>
        <v>-1</v>
      </c>
      <c r="I1205" s="96">
        <f t="shared" si="37"/>
        <v>0</v>
      </c>
      <c r="J1205" s="97">
        <v>85.573203989999996</v>
      </c>
      <c r="K1205" s="175">
        <v>14.24852380952381</v>
      </c>
    </row>
    <row r="1206" spans="1:11" x14ac:dyDescent="0.2">
      <c r="A1206" s="163" t="s">
        <v>2560</v>
      </c>
      <c r="B1206" s="165" t="s">
        <v>1513</v>
      </c>
      <c r="C1206" s="160" t="s">
        <v>3213</v>
      </c>
      <c r="D1206" s="160" t="s">
        <v>172</v>
      </c>
      <c r="E1206" s="160" t="s">
        <v>173</v>
      </c>
      <c r="F1206" s="162">
        <v>0</v>
      </c>
      <c r="G1206" s="162">
        <v>0.81023559000000001</v>
      </c>
      <c r="H1206" s="56">
        <f t="shared" si="36"/>
        <v>-1</v>
      </c>
      <c r="I1206" s="96">
        <f t="shared" si="37"/>
        <v>0</v>
      </c>
      <c r="J1206" s="97">
        <v>33.317247719999997</v>
      </c>
      <c r="K1206" s="175">
        <v>31.568571428571421</v>
      </c>
    </row>
    <row r="1207" spans="1:11" x14ac:dyDescent="0.2">
      <c r="A1207" s="163" t="s">
        <v>2725</v>
      </c>
      <c r="B1207" s="142" t="s">
        <v>2118</v>
      </c>
      <c r="C1207" s="160" t="s">
        <v>1973</v>
      </c>
      <c r="D1207" s="160" t="s">
        <v>171</v>
      </c>
      <c r="E1207" s="160" t="s">
        <v>173</v>
      </c>
      <c r="F1207" s="162">
        <v>0</v>
      </c>
      <c r="G1207" s="162">
        <v>0.77305368000000008</v>
      </c>
      <c r="H1207" s="56">
        <f t="shared" si="36"/>
        <v>-1</v>
      </c>
      <c r="I1207" s="96">
        <f t="shared" si="37"/>
        <v>0</v>
      </c>
      <c r="J1207" s="97">
        <v>0.97160654000000002</v>
      </c>
      <c r="K1207" s="175">
        <v>23.462809523809518</v>
      </c>
    </row>
    <row r="1208" spans="1:11" x14ac:dyDescent="0.2">
      <c r="A1208" s="163" t="s">
        <v>2716</v>
      </c>
      <c r="B1208" s="142" t="s">
        <v>2125</v>
      </c>
      <c r="C1208" s="160" t="s">
        <v>1973</v>
      </c>
      <c r="D1208" s="160" t="s">
        <v>172</v>
      </c>
      <c r="E1208" s="160" t="s">
        <v>659</v>
      </c>
      <c r="F1208" s="162">
        <v>0</v>
      </c>
      <c r="G1208" s="162">
        <v>0.44076108000000003</v>
      </c>
      <c r="H1208" s="56">
        <f t="shared" si="36"/>
        <v>-1</v>
      </c>
      <c r="I1208" s="96">
        <f t="shared" si="37"/>
        <v>0</v>
      </c>
      <c r="J1208" s="97">
        <v>2.9680032934333997</v>
      </c>
      <c r="K1208" s="175">
        <v>13.284761904761909</v>
      </c>
    </row>
    <row r="1209" spans="1:11" x14ac:dyDescent="0.2">
      <c r="A1209" s="163" t="s">
        <v>2936</v>
      </c>
      <c r="B1209" s="165" t="s">
        <v>1783</v>
      </c>
      <c r="C1209" s="160" t="s">
        <v>2565</v>
      </c>
      <c r="D1209" s="160" t="s">
        <v>583</v>
      </c>
      <c r="E1209" s="160" t="s">
        <v>173</v>
      </c>
      <c r="F1209" s="162">
        <v>0</v>
      </c>
      <c r="G1209" s="162">
        <v>0.40591371000000004</v>
      </c>
      <c r="H1209" s="56">
        <f t="shared" si="36"/>
        <v>-1</v>
      </c>
      <c r="I1209" s="96">
        <f t="shared" si="37"/>
        <v>0</v>
      </c>
      <c r="J1209" s="97">
        <v>1.9260761006889997</v>
      </c>
      <c r="K1209" s="175">
        <v>12.475285714285709</v>
      </c>
    </row>
    <row r="1210" spans="1:11" x14ac:dyDescent="0.2">
      <c r="A1210" s="163" t="s">
        <v>3270</v>
      </c>
      <c r="B1210" s="163" t="s">
        <v>3271</v>
      </c>
      <c r="C1210" s="160" t="s">
        <v>2565</v>
      </c>
      <c r="D1210" s="160" t="s">
        <v>583</v>
      </c>
      <c r="E1210" s="160" t="s">
        <v>173</v>
      </c>
      <c r="F1210" s="162">
        <v>0</v>
      </c>
      <c r="G1210" s="162">
        <v>0.34779421999999999</v>
      </c>
      <c r="H1210" s="56">
        <f t="shared" si="36"/>
        <v>-1</v>
      </c>
      <c r="I1210" s="96">
        <f t="shared" si="37"/>
        <v>0</v>
      </c>
      <c r="J1210" s="97">
        <v>1.5250358117448999</v>
      </c>
      <c r="K1210" s="175">
        <v>67.438809523809525</v>
      </c>
    </row>
    <row r="1211" spans="1:11" x14ac:dyDescent="0.2">
      <c r="A1211" s="163" t="s">
        <v>2248</v>
      </c>
      <c r="B1211" s="161" t="s">
        <v>2249</v>
      </c>
      <c r="C1211" s="160" t="s">
        <v>2250</v>
      </c>
      <c r="D1211" s="160" t="s">
        <v>172</v>
      </c>
      <c r="E1211" s="160" t="s">
        <v>659</v>
      </c>
      <c r="F1211" s="162">
        <v>0</v>
      </c>
      <c r="G1211" s="162">
        <v>0.18416515</v>
      </c>
      <c r="H1211" s="56">
        <f t="shared" si="36"/>
        <v>-1</v>
      </c>
      <c r="I1211" s="96">
        <f t="shared" si="37"/>
        <v>0</v>
      </c>
      <c r="J1211" s="97">
        <v>117.6434703890346</v>
      </c>
      <c r="K1211" s="175">
        <v>17.178619047619051</v>
      </c>
    </row>
    <row r="1212" spans="1:11" x14ac:dyDescent="0.2">
      <c r="A1212" s="163" t="s">
        <v>2722</v>
      </c>
      <c r="B1212" s="161" t="s">
        <v>2121</v>
      </c>
      <c r="C1212" s="160" t="s">
        <v>1973</v>
      </c>
      <c r="D1212" s="160" t="s">
        <v>171</v>
      </c>
      <c r="E1212" s="160" t="s">
        <v>173</v>
      </c>
      <c r="F1212" s="162">
        <v>0</v>
      </c>
      <c r="G1212" s="162">
        <v>0.12730085999999999</v>
      </c>
      <c r="H1212" s="56">
        <f t="shared" si="36"/>
        <v>-1</v>
      </c>
      <c r="I1212" s="96">
        <f t="shared" si="37"/>
        <v>0</v>
      </c>
      <c r="J1212" s="97">
        <v>0.49584632000000001</v>
      </c>
      <c r="K1212" s="175">
        <v>26.04723809523809</v>
      </c>
    </row>
    <row r="1213" spans="1:11" x14ac:dyDescent="0.2">
      <c r="A1213" s="163" t="s">
        <v>2258</v>
      </c>
      <c r="B1213" s="163" t="s">
        <v>2259</v>
      </c>
      <c r="C1213" s="160" t="s">
        <v>2839</v>
      </c>
      <c r="D1213" s="160" t="s">
        <v>172</v>
      </c>
      <c r="E1213" s="160" t="s">
        <v>659</v>
      </c>
      <c r="F1213" s="162">
        <v>0</v>
      </c>
      <c r="G1213" s="162">
        <v>9.2885869999999995E-2</v>
      </c>
      <c r="H1213" s="56">
        <f t="shared" si="36"/>
        <v>-1</v>
      </c>
      <c r="I1213" s="96">
        <f t="shared" si="37"/>
        <v>0</v>
      </c>
      <c r="J1213" s="97">
        <v>46.548811999999998</v>
      </c>
      <c r="K1213" s="175">
        <v>86.93152380952381</v>
      </c>
    </row>
    <row r="1214" spans="1:11" x14ac:dyDescent="0.2">
      <c r="A1214" s="163" t="s">
        <v>2719</v>
      </c>
      <c r="B1214" s="161" t="s">
        <v>2120</v>
      </c>
      <c r="C1214" s="160" t="s">
        <v>1973</v>
      </c>
      <c r="D1214" s="160" t="s">
        <v>171</v>
      </c>
      <c r="E1214" s="160" t="s">
        <v>173</v>
      </c>
      <c r="F1214" s="162">
        <v>0</v>
      </c>
      <c r="G1214" s="162">
        <v>3.351324E-2</v>
      </c>
      <c r="H1214" s="56">
        <f t="shared" si="36"/>
        <v>-1</v>
      </c>
      <c r="I1214" s="96">
        <f t="shared" si="37"/>
        <v>0</v>
      </c>
      <c r="J1214" s="97">
        <v>0.49250591999999999</v>
      </c>
      <c r="K1214" s="175">
        <v>21.443619047619048</v>
      </c>
    </row>
    <row r="1215" spans="1:11" x14ac:dyDescent="0.2">
      <c r="A1215" s="163" t="s">
        <v>2841</v>
      </c>
      <c r="B1215" s="163" t="s">
        <v>2842</v>
      </c>
      <c r="C1215" s="160" t="s">
        <v>2843</v>
      </c>
      <c r="D1215" s="160" t="s">
        <v>172</v>
      </c>
      <c r="E1215" s="160" t="s">
        <v>659</v>
      </c>
      <c r="F1215" s="162">
        <v>0</v>
      </c>
      <c r="G1215" s="162">
        <v>2.590686E-2</v>
      </c>
      <c r="H1215" s="56">
        <f t="shared" si="36"/>
        <v>-1</v>
      </c>
      <c r="I1215" s="96">
        <f t="shared" si="37"/>
        <v>0</v>
      </c>
      <c r="J1215" s="97">
        <v>15.245179519999999</v>
      </c>
      <c r="K1215" s="175">
        <v>604.16638095238102</v>
      </c>
    </row>
    <row r="1216" spans="1:11" x14ac:dyDescent="0.2">
      <c r="A1216" s="163" t="s">
        <v>2715</v>
      </c>
      <c r="B1216" s="161" t="s">
        <v>2123</v>
      </c>
      <c r="C1216" s="160" t="s">
        <v>1973</v>
      </c>
      <c r="D1216" s="160" t="s">
        <v>172</v>
      </c>
      <c r="E1216" s="160" t="s">
        <v>659</v>
      </c>
      <c r="F1216" s="162">
        <v>0</v>
      </c>
      <c r="G1216" s="162">
        <v>1.33679E-2</v>
      </c>
      <c r="H1216" s="56">
        <f t="shared" si="36"/>
        <v>-1</v>
      </c>
      <c r="I1216" s="96">
        <f t="shared" si="37"/>
        <v>0</v>
      </c>
      <c r="J1216" s="97">
        <v>1.71032104</v>
      </c>
      <c r="K1216" s="175">
        <v>19.314523809523809</v>
      </c>
    </row>
    <row r="1217" spans="1:11" x14ac:dyDescent="0.2">
      <c r="A1217" s="163" t="s">
        <v>2597</v>
      </c>
      <c r="B1217" s="163" t="s">
        <v>2598</v>
      </c>
      <c r="C1217" s="160" t="s">
        <v>1973</v>
      </c>
      <c r="D1217" s="160" t="s">
        <v>171</v>
      </c>
      <c r="E1217" s="160" t="s">
        <v>659</v>
      </c>
      <c r="F1217" s="162">
        <v>0</v>
      </c>
      <c r="G1217" s="162">
        <v>8.4963799999999996E-3</v>
      </c>
      <c r="H1217" s="56">
        <f t="shared" si="36"/>
        <v>-1</v>
      </c>
      <c r="I1217" s="96">
        <f t="shared" si="37"/>
        <v>0</v>
      </c>
      <c r="J1217" s="97">
        <v>10.435799320000001</v>
      </c>
      <c r="K1217" s="175">
        <v>25.913714285714281</v>
      </c>
    </row>
    <row r="1218" spans="1:11" x14ac:dyDescent="0.2">
      <c r="A1218" s="163" t="s">
        <v>2688</v>
      </c>
      <c r="B1218" s="163" t="s">
        <v>2689</v>
      </c>
      <c r="C1218" s="160" t="s">
        <v>3215</v>
      </c>
      <c r="D1218" s="160" t="s">
        <v>171</v>
      </c>
      <c r="E1218" s="160" t="s">
        <v>659</v>
      </c>
      <c r="F1218" s="162">
        <v>0</v>
      </c>
      <c r="G1218" s="162">
        <v>5.5998000000000003E-3</v>
      </c>
      <c r="H1218" s="56">
        <f t="shared" si="36"/>
        <v>-1</v>
      </c>
      <c r="I1218" s="96">
        <f t="shared" si="37"/>
        <v>0</v>
      </c>
      <c r="J1218" s="97">
        <v>3.0493399999999999</v>
      </c>
      <c r="K1218" s="175">
        <v>15.15442857142857</v>
      </c>
    </row>
    <row r="1219" spans="1:11" x14ac:dyDescent="0.2">
      <c r="A1219" s="163" t="s">
        <v>2702</v>
      </c>
      <c r="B1219" s="163" t="s">
        <v>2703</v>
      </c>
      <c r="C1219" s="160" t="s">
        <v>3213</v>
      </c>
      <c r="D1219" s="160" t="s">
        <v>172</v>
      </c>
      <c r="E1219" s="160" t="s">
        <v>173</v>
      </c>
      <c r="F1219" s="162">
        <v>0</v>
      </c>
      <c r="G1219" s="162">
        <v>1.9835899999999999E-3</v>
      </c>
      <c r="H1219" s="56">
        <f t="shared" si="36"/>
        <v>-1</v>
      </c>
      <c r="I1219" s="96">
        <f t="shared" si="37"/>
        <v>0</v>
      </c>
      <c r="J1219" s="97">
        <v>18.578384105183499</v>
      </c>
      <c r="K1219" s="175">
        <v>32.938333333333333</v>
      </c>
    </row>
    <row r="1220" spans="1:11" x14ac:dyDescent="0.2">
      <c r="A1220" s="163" t="s">
        <v>2078</v>
      </c>
      <c r="B1220" s="161" t="s">
        <v>2086</v>
      </c>
      <c r="C1220" s="160" t="s">
        <v>3395</v>
      </c>
      <c r="D1220" s="160" t="s">
        <v>172</v>
      </c>
      <c r="E1220" s="160" t="s">
        <v>659</v>
      </c>
      <c r="F1220" s="162">
        <v>0</v>
      </c>
      <c r="G1220" s="162">
        <v>1.9291199999999999E-3</v>
      </c>
      <c r="H1220" s="56">
        <f t="shared" si="36"/>
        <v>-1</v>
      </c>
      <c r="I1220" s="96">
        <f t="shared" si="37"/>
        <v>0</v>
      </c>
      <c r="J1220" s="97">
        <v>1.2643034900000001</v>
      </c>
      <c r="K1220" s="175">
        <v>26.41538095238095</v>
      </c>
    </row>
    <row r="1221" spans="1:11" x14ac:dyDescent="0.2">
      <c r="A1221" s="163" t="s">
        <v>2548</v>
      </c>
      <c r="B1221" s="163" t="s">
        <v>7</v>
      </c>
      <c r="C1221" s="160" t="s">
        <v>609</v>
      </c>
      <c r="D1221" s="160" t="s">
        <v>583</v>
      </c>
      <c r="E1221" s="160" t="s">
        <v>659</v>
      </c>
      <c r="F1221" s="162">
        <v>0</v>
      </c>
      <c r="G1221" s="162">
        <v>1.26621E-3</v>
      </c>
      <c r="H1221" s="56">
        <f t="shared" si="36"/>
        <v>-1</v>
      </c>
      <c r="I1221" s="96">
        <f t="shared" si="37"/>
        <v>0</v>
      </c>
      <c r="J1221" s="97">
        <v>0</v>
      </c>
      <c r="K1221" s="175">
        <v>2.7348333333333339</v>
      </c>
    </row>
    <row r="1222" spans="1:11" x14ac:dyDescent="0.2">
      <c r="A1222" s="163" t="s">
        <v>2746</v>
      </c>
      <c r="B1222" s="163" t="s">
        <v>2036</v>
      </c>
      <c r="C1222" s="160" t="s">
        <v>1973</v>
      </c>
      <c r="D1222" s="160" t="s">
        <v>171</v>
      </c>
      <c r="E1222" s="160" t="s">
        <v>659</v>
      </c>
      <c r="F1222" s="162">
        <v>0</v>
      </c>
      <c r="G1222" s="162">
        <v>7.9814000000000003E-4</v>
      </c>
      <c r="H1222" s="56">
        <f t="shared" si="36"/>
        <v>-1</v>
      </c>
      <c r="I1222" s="96">
        <f t="shared" si="37"/>
        <v>0</v>
      </c>
      <c r="J1222" s="97">
        <v>7.5032343125594991</v>
      </c>
      <c r="K1222" s="175">
        <v>26.120666666666661</v>
      </c>
    </row>
    <row r="1223" spans="1:11" x14ac:dyDescent="0.2">
      <c r="A1223" s="163" t="s">
        <v>2359</v>
      </c>
      <c r="B1223" s="163" t="s">
        <v>2364</v>
      </c>
      <c r="C1223" s="160" t="s">
        <v>1780</v>
      </c>
      <c r="D1223" s="160" t="s">
        <v>172</v>
      </c>
      <c r="E1223" s="160" t="s">
        <v>659</v>
      </c>
      <c r="F1223" s="162">
        <v>0</v>
      </c>
      <c r="G1223" s="162">
        <v>5.0432999999999999E-4</v>
      </c>
      <c r="H1223" s="56">
        <f t="shared" ref="H1223:H1243" si="38">IF(ISERROR(F1223/G1223-1),"",IF((F1223/G1223-1)&gt;10000%,"",F1223/G1223-1))</f>
        <v>-1</v>
      </c>
      <c r="I1223" s="96">
        <f t="shared" ref="I1223:I1243" si="39">F1223/$F$1244</f>
        <v>0</v>
      </c>
      <c r="J1223" s="97">
        <v>27.319353539999998</v>
      </c>
      <c r="K1223" s="175">
        <v>33.048571428571428</v>
      </c>
    </row>
    <row r="1224" spans="1:11" x14ac:dyDescent="0.2">
      <c r="A1224" s="163" t="s">
        <v>3232</v>
      </c>
      <c r="B1224" s="163" t="s">
        <v>3233</v>
      </c>
      <c r="C1224" s="160" t="s">
        <v>2563</v>
      </c>
      <c r="D1224" s="160" t="s">
        <v>172</v>
      </c>
      <c r="E1224" s="160" t="s">
        <v>173</v>
      </c>
      <c r="F1224" s="162">
        <v>0</v>
      </c>
      <c r="G1224" s="162">
        <v>0</v>
      </c>
      <c r="H1224" s="56" t="str">
        <f t="shared" si="38"/>
        <v/>
      </c>
      <c r="I1224" s="96">
        <f t="shared" si="39"/>
        <v>0</v>
      </c>
      <c r="J1224" s="97">
        <v>0.93790000000000007</v>
      </c>
      <c r="K1224" s="175">
        <v>21.51195238095238</v>
      </c>
    </row>
    <row r="1225" spans="1:11" x14ac:dyDescent="0.2">
      <c r="A1225" s="163" t="s">
        <v>3240</v>
      </c>
      <c r="B1225" s="163" t="s">
        <v>3241</v>
      </c>
      <c r="C1225" s="160" t="s">
        <v>2563</v>
      </c>
      <c r="D1225" s="160" t="s">
        <v>172</v>
      </c>
      <c r="E1225" s="160" t="s">
        <v>173</v>
      </c>
      <c r="F1225" s="162">
        <v>0</v>
      </c>
      <c r="G1225" s="162">
        <v>0</v>
      </c>
      <c r="H1225" s="56" t="str">
        <f t="shared" si="38"/>
        <v/>
      </c>
      <c r="I1225" s="96">
        <f t="shared" si="39"/>
        <v>0</v>
      </c>
      <c r="J1225" s="97">
        <v>1.0061199999999999</v>
      </c>
      <c r="K1225" s="175">
        <v>54.158476190476193</v>
      </c>
    </row>
    <row r="1226" spans="1:11" x14ac:dyDescent="0.2">
      <c r="A1226" s="163" t="s">
        <v>3242</v>
      </c>
      <c r="B1226" s="163" t="s">
        <v>3243</v>
      </c>
      <c r="C1226" s="160" t="s">
        <v>2563</v>
      </c>
      <c r="D1226" s="160" t="s">
        <v>172</v>
      </c>
      <c r="E1226" s="160" t="s">
        <v>173</v>
      </c>
      <c r="F1226" s="162">
        <v>0</v>
      </c>
      <c r="G1226" s="162">
        <v>0</v>
      </c>
      <c r="H1226" s="56" t="str">
        <f t="shared" si="38"/>
        <v/>
      </c>
      <c r="I1226" s="96">
        <f t="shared" si="39"/>
        <v>0</v>
      </c>
      <c r="J1226" s="97">
        <v>1.0101199999999999</v>
      </c>
      <c r="K1226" s="175">
        <v>27.227476190476189</v>
      </c>
    </row>
    <row r="1227" spans="1:11" x14ac:dyDescent="0.2">
      <c r="A1227" s="163" t="s">
        <v>3250</v>
      </c>
      <c r="B1227" s="163" t="s">
        <v>3251</v>
      </c>
      <c r="C1227" s="160" t="s">
        <v>2563</v>
      </c>
      <c r="D1227" s="160" t="s">
        <v>172</v>
      </c>
      <c r="E1227" s="160" t="s">
        <v>173</v>
      </c>
      <c r="F1227" s="162">
        <v>0</v>
      </c>
      <c r="G1227" s="162">
        <v>0</v>
      </c>
      <c r="H1227" s="56" t="str">
        <f t="shared" si="38"/>
        <v/>
      </c>
      <c r="I1227" s="96">
        <f t="shared" si="39"/>
        <v>0</v>
      </c>
      <c r="J1227" s="97">
        <v>1.0152000000000001</v>
      </c>
      <c r="K1227" s="175">
        <v>8.1498095238095232</v>
      </c>
    </row>
    <row r="1228" spans="1:11" x14ac:dyDescent="0.2">
      <c r="A1228" s="163" t="s">
        <v>3280</v>
      </c>
      <c r="B1228" s="163" t="s">
        <v>3281</v>
      </c>
      <c r="C1228" s="160" t="s">
        <v>3221</v>
      </c>
      <c r="D1228" s="160" t="s">
        <v>583</v>
      </c>
      <c r="E1228" s="160" t="s">
        <v>173</v>
      </c>
      <c r="F1228" s="162">
        <v>0</v>
      </c>
      <c r="G1228" s="162">
        <v>0</v>
      </c>
      <c r="H1228" s="56" t="str">
        <f t="shared" si="38"/>
        <v/>
      </c>
      <c r="I1228" s="96">
        <f t="shared" si="39"/>
        <v>0</v>
      </c>
      <c r="J1228" s="97">
        <v>44.898277995665197</v>
      </c>
      <c r="K1228" s="175">
        <v>51.615380952380953</v>
      </c>
    </row>
    <row r="1229" spans="1:11" x14ac:dyDescent="0.2">
      <c r="A1229" s="163" t="s">
        <v>3292</v>
      </c>
      <c r="B1229" s="163" t="s">
        <v>3293</v>
      </c>
      <c r="C1229" s="160" t="s">
        <v>3221</v>
      </c>
      <c r="D1229" s="160" t="s">
        <v>583</v>
      </c>
      <c r="E1229" s="160" t="s">
        <v>173</v>
      </c>
      <c r="F1229" s="162">
        <v>0</v>
      </c>
      <c r="G1229" s="162">
        <v>0</v>
      </c>
      <c r="H1229" s="56" t="str">
        <f t="shared" si="38"/>
        <v/>
      </c>
      <c r="I1229" s="96">
        <f t="shared" si="39"/>
        <v>0</v>
      </c>
      <c r="J1229" s="97">
        <v>42.06912183</v>
      </c>
      <c r="K1229" s="175">
        <v>7.7770952380952378</v>
      </c>
    </row>
    <row r="1230" spans="1:11" x14ac:dyDescent="0.2">
      <c r="A1230" s="163" t="s">
        <v>2690</v>
      </c>
      <c r="B1230" s="163" t="s">
        <v>2691</v>
      </c>
      <c r="C1230" s="160" t="s">
        <v>3215</v>
      </c>
      <c r="D1230" s="160" t="s">
        <v>171</v>
      </c>
      <c r="E1230" s="160" t="s">
        <v>659</v>
      </c>
      <c r="F1230" s="162">
        <v>0</v>
      </c>
      <c r="G1230" s="162">
        <v>0</v>
      </c>
      <c r="H1230" s="56" t="str">
        <f t="shared" si="38"/>
        <v/>
      </c>
      <c r="I1230" s="96">
        <f t="shared" si="39"/>
        <v>0</v>
      </c>
      <c r="J1230" s="97">
        <v>1.9956640000000001</v>
      </c>
      <c r="K1230" s="175">
        <v>16.630285714285709</v>
      </c>
    </row>
    <row r="1231" spans="1:11" x14ac:dyDescent="0.2">
      <c r="A1231" s="163" t="s">
        <v>2274</v>
      </c>
      <c r="B1231" s="161" t="s">
        <v>2275</v>
      </c>
      <c r="C1231" s="160" t="s">
        <v>1813</v>
      </c>
      <c r="D1231" s="160" t="s">
        <v>172</v>
      </c>
      <c r="E1231" s="160" t="s">
        <v>659</v>
      </c>
      <c r="F1231" s="162">
        <v>0</v>
      </c>
      <c r="G1231" s="162">
        <v>0</v>
      </c>
      <c r="H1231" s="56" t="str">
        <f t="shared" si="38"/>
        <v/>
      </c>
      <c r="I1231" s="96">
        <f t="shared" si="39"/>
        <v>0</v>
      </c>
      <c r="J1231" s="97">
        <v>126.86199999999999</v>
      </c>
      <c r="K1231" s="175">
        <v>33.123523809523803</v>
      </c>
    </row>
    <row r="1232" spans="1:11" x14ac:dyDescent="0.2">
      <c r="A1232" s="163" t="s">
        <v>2947</v>
      </c>
      <c r="B1232" s="163" t="s">
        <v>1017</v>
      </c>
      <c r="C1232" s="160" t="s">
        <v>2565</v>
      </c>
      <c r="D1232" s="160" t="s">
        <v>172</v>
      </c>
      <c r="E1232" s="160" t="s">
        <v>173</v>
      </c>
      <c r="F1232" s="162">
        <v>0</v>
      </c>
      <c r="G1232" s="162">
        <v>0</v>
      </c>
      <c r="H1232" s="56" t="str">
        <f t="shared" si="38"/>
        <v/>
      </c>
      <c r="I1232" s="96">
        <f t="shared" si="39"/>
        <v>0</v>
      </c>
      <c r="J1232" s="97">
        <v>179.35381729455747</v>
      </c>
      <c r="K1232" s="175">
        <v>18.619142857142862</v>
      </c>
    </row>
    <row r="1233" spans="1:16" x14ac:dyDescent="0.2">
      <c r="A1233" s="163" t="s">
        <v>2727</v>
      </c>
      <c r="B1233" s="161" t="s">
        <v>2122</v>
      </c>
      <c r="C1233" s="160" t="s">
        <v>1973</v>
      </c>
      <c r="D1233" s="160" t="s">
        <v>171</v>
      </c>
      <c r="E1233" s="160" t="s">
        <v>173</v>
      </c>
      <c r="F1233" s="162">
        <v>0</v>
      </c>
      <c r="G1233" s="162">
        <v>0</v>
      </c>
      <c r="H1233" s="56" t="str">
        <f t="shared" si="38"/>
        <v/>
      </c>
      <c r="I1233" s="96">
        <f t="shared" si="39"/>
        <v>0</v>
      </c>
      <c r="J1233" s="97">
        <v>6.401192E-2</v>
      </c>
      <c r="K1233" s="175">
        <v>26.492904761904761</v>
      </c>
    </row>
    <row r="1234" spans="1:16" x14ac:dyDescent="0.2">
      <c r="A1234" s="163" t="s">
        <v>2601</v>
      </c>
      <c r="B1234" s="163" t="s">
        <v>2602</v>
      </c>
      <c r="C1234" s="160" t="s">
        <v>1973</v>
      </c>
      <c r="D1234" s="160" t="s">
        <v>171</v>
      </c>
      <c r="E1234" s="160" t="s">
        <v>659</v>
      </c>
      <c r="F1234" s="162">
        <v>0</v>
      </c>
      <c r="G1234" s="162">
        <v>0</v>
      </c>
      <c r="H1234" s="56" t="str">
        <f t="shared" si="38"/>
        <v/>
      </c>
      <c r="I1234" s="96">
        <f t="shared" si="39"/>
        <v>0</v>
      </c>
      <c r="J1234" s="97">
        <v>11.146772960000002</v>
      </c>
      <c r="K1234" s="175">
        <v>35.372285714285717</v>
      </c>
    </row>
    <row r="1235" spans="1:16" x14ac:dyDescent="0.2">
      <c r="A1235" s="163" t="s">
        <v>2079</v>
      </c>
      <c r="B1235" s="163" t="s">
        <v>2087</v>
      </c>
      <c r="C1235" s="160" t="s">
        <v>3395</v>
      </c>
      <c r="D1235" s="160" t="s">
        <v>172</v>
      </c>
      <c r="E1235" s="160" t="s">
        <v>659</v>
      </c>
      <c r="F1235" s="162">
        <v>0</v>
      </c>
      <c r="G1235" s="162">
        <v>0</v>
      </c>
      <c r="H1235" s="56" t="str">
        <f t="shared" si="38"/>
        <v/>
      </c>
      <c r="I1235" s="96">
        <f t="shared" si="39"/>
        <v>0</v>
      </c>
      <c r="J1235" s="97">
        <v>0.32713288046039996</v>
      </c>
      <c r="K1235" s="175">
        <v>21.123095238095239</v>
      </c>
    </row>
    <row r="1236" spans="1:16" x14ac:dyDescent="0.2">
      <c r="A1236" s="163" t="s">
        <v>2935</v>
      </c>
      <c r="B1236" s="163" t="s">
        <v>1787</v>
      </c>
      <c r="C1236" s="160" t="s">
        <v>2565</v>
      </c>
      <c r="D1236" s="160" t="s">
        <v>583</v>
      </c>
      <c r="E1236" s="160" t="s">
        <v>173</v>
      </c>
      <c r="F1236" s="162">
        <v>0</v>
      </c>
      <c r="G1236" s="162">
        <v>0</v>
      </c>
      <c r="H1236" s="56" t="str">
        <f t="shared" si="38"/>
        <v/>
      </c>
      <c r="I1236" s="96">
        <f t="shared" si="39"/>
        <v>0</v>
      </c>
      <c r="J1236" s="97">
        <v>4.4180214400000004</v>
      </c>
      <c r="K1236" s="175">
        <v>12.695809523809521</v>
      </c>
    </row>
    <row r="1237" spans="1:16" x14ac:dyDescent="0.2">
      <c r="A1237" s="163" t="s">
        <v>2561</v>
      </c>
      <c r="B1237" s="163" t="s">
        <v>1565</v>
      </c>
      <c r="C1237" s="160" t="s">
        <v>3213</v>
      </c>
      <c r="D1237" s="160" t="s">
        <v>171</v>
      </c>
      <c r="E1237" s="160" t="s">
        <v>659</v>
      </c>
      <c r="F1237" s="162">
        <v>0</v>
      </c>
      <c r="G1237" s="162">
        <v>0</v>
      </c>
      <c r="H1237" s="56" t="str">
        <f t="shared" si="38"/>
        <v/>
      </c>
      <c r="I1237" s="96">
        <f t="shared" si="39"/>
        <v>0</v>
      </c>
      <c r="J1237" s="97">
        <v>2.5066874818856997</v>
      </c>
      <c r="K1237" s="175">
        <v>31.532095238095241</v>
      </c>
    </row>
    <row r="1238" spans="1:16" x14ac:dyDescent="0.2">
      <c r="A1238" s="163" t="s">
        <v>2667</v>
      </c>
      <c r="B1238" s="163" t="s">
        <v>2668</v>
      </c>
      <c r="C1238" s="160" t="s">
        <v>3213</v>
      </c>
      <c r="D1238" s="160" t="s">
        <v>172</v>
      </c>
      <c r="E1238" s="160" t="s">
        <v>173</v>
      </c>
      <c r="F1238" s="162">
        <v>0</v>
      </c>
      <c r="G1238" s="162">
        <v>0</v>
      </c>
      <c r="H1238" s="56" t="str">
        <f t="shared" si="38"/>
        <v/>
      </c>
      <c r="I1238" s="96">
        <f t="shared" si="39"/>
        <v>0</v>
      </c>
      <c r="J1238" s="97">
        <v>6.1474536200000003</v>
      </c>
      <c r="K1238" s="175">
        <v>52.908149999999999</v>
      </c>
    </row>
    <row r="1239" spans="1:16" x14ac:dyDescent="0.2">
      <c r="A1239" s="163" t="s">
        <v>2694</v>
      </c>
      <c r="B1239" s="163" t="s">
        <v>2695</v>
      </c>
      <c r="C1239" s="160" t="s">
        <v>3215</v>
      </c>
      <c r="D1239" s="160" t="s">
        <v>171</v>
      </c>
      <c r="E1239" s="160" t="s">
        <v>659</v>
      </c>
      <c r="F1239" s="162">
        <v>0</v>
      </c>
      <c r="G1239" s="162">
        <v>0</v>
      </c>
      <c r="H1239" s="56" t="str">
        <f t="shared" si="38"/>
        <v/>
      </c>
      <c r="I1239" s="96">
        <f t="shared" si="39"/>
        <v>0</v>
      </c>
      <c r="J1239" s="97">
        <v>1.917405</v>
      </c>
      <c r="K1239" s="175">
        <v>17.049761904761901</v>
      </c>
    </row>
    <row r="1240" spans="1:16" x14ac:dyDescent="0.2">
      <c r="A1240" s="163" t="s">
        <v>1555</v>
      </c>
      <c r="B1240" s="163" t="s">
        <v>1510</v>
      </c>
      <c r="C1240" s="160" t="s">
        <v>2563</v>
      </c>
      <c r="D1240" s="160" t="s">
        <v>171</v>
      </c>
      <c r="E1240" s="160" t="s">
        <v>659</v>
      </c>
      <c r="F1240" s="162">
        <v>0</v>
      </c>
      <c r="G1240" s="162">
        <v>0</v>
      </c>
      <c r="H1240" s="56" t="str">
        <f t="shared" si="38"/>
        <v/>
      </c>
      <c r="I1240" s="96">
        <f t="shared" si="39"/>
        <v>0</v>
      </c>
      <c r="J1240" s="97">
        <v>138.94060049500001</v>
      </c>
      <c r="K1240" s="175">
        <v>5.6646666666666663</v>
      </c>
    </row>
    <row r="1241" spans="1:16" x14ac:dyDescent="0.2">
      <c r="A1241" s="163" t="s">
        <v>2714</v>
      </c>
      <c r="B1241" s="163" t="s">
        <v>1726</v>
      </c>
      <c r="C1241" s="160" t="s">
        <v>3217</v>
      </c>
      <c r="D1241" s="160" t="s">
        <v>583</v>
      </c>
      <c r="E1241" s="160" t="s">
        <v>173</v>
      </c>
      <c r="F1241" s="162">
        <v>0</v>
      </c>
      <c r="G1241" s="162">
        <v>0</v>
      </c>
      <c r="H1241" s="56" t="str">
        <f t="shared" si="38"/>
        <v/>
      </c>
      <c r="I1241" s="96">
        <f t="shared" si="39"/>
        <v>0</v>
      </c>
      <c r="J1241" s="97">
        <v>10.413808119999999</v>
      </c>
      <c r="K1241" s="175">
        <v>30.244499999999999</v>
      </c>
    </row>
    <row r="1242" spans="1:16" x14ac:dyDescent="0.2">
      <c r="A1242" s="163" t="s">
        <v>2559</v>
      </c>
      <c r="B1242" s="163" t="s">
        <v>2368</v>
      </c>
      <c r="C1242" s="160" t="s">
        <v>3213</v>
      </c>
      <c r="D1242" s="160" t="s">
        <v>171</v>
      </c>
      <c r="E1242" s="160" t="s">
        <v>659</v>
      </c>
      <c r="F1242" s="162">
        <v>0</v>
      </c>
      <c r="G1242" s="162">
        <v>0</v>
      </c>
      <c r="H1242" s="56" t="str">
        <f t="shared" si="38"/>
        <v/>
      </c>
      <c r="I1242" s="96">
        <f t="shared" si="39"/>
        <v>0</v>
      </c>
      <c r="J1242" s="97">
        <v>1.7169518359999998</v>
      </c>
      <c r="K1242" s="175">
        <v>32.332095238095242</v>
      </c>
    </row>
    <row r="1243" spans="1:16" x14ac:dyDescent="0.2">
      <c r="A1243" s="163" t="s">
        <v>2723</v>
      </c>
      <c r="B1243" s="161" t="s">
        <v>2119</v>
      </c>
      <c r="C1243" s="160" t="s">
        <v>1973</v>
      </c>
      <c r="D1243" s="160" t="s">
        <v>171</v>
      </c>
      <c r="E1243" s="160" t="s">
        <v>659</v>
      </c>
      <c r="F1243" s="162">
        <v>0</v>
      </c>
      <c r="G1243" s="162">
        <v>0</v>
      </c>
      <c r="H1243" s="56" t="str">
        <f t="shared" si="38"/>
        <v/>
      </c>
      <c r="I1243" s="96">
        <f t="shared" si="39"/>
        <v>0</v>
      </c>
      <c r="J1243" s="97">
        <v>8.9634167533999987E-3</v>
      </c>
      <c r="K1243" s="175">
        <v>25.815619047619041</v>
      </c>
    </row>
    <row r="1244" spans="1:16" x14ac:dyDescent="0.2">
      <c r="A1244" s="43" t="s">
        <v>15</v>
      </c>
      <c r="B1244" s="44">
        <f>COUNTA(B7:B1243)</f>
        <v>1237</v>
      </c>
      <c r="C1244" s="44"/>
      <c r="D1244" s="44"/>
      <c r="E1244" s="44"/>
      <c r="F1244" s="108">
        <f>SUM(F7:F1243)</f>
        <v>14970.00505390997</v>
      </c>
      <c r="G1244" s="108">
        <f>SUM(G7:G1243)</f>
        <v>16328.176298070011</v>
      </c>
      <c r="H1244" s="54">
        <f>IF(ISERROR(F1244/G1244-1),"",((F1244/G1244-1)))</f>
        <v>-8.3179604345684166E-2</v>
      </c>
      <c r="I1244" s="46">
        <f>SUM(I7:I1243)</f>
        <v>1.0000000000000018</v>
      </c>
      <c r="J1244" s="47">
        <f>SUM(J7:J1243)</f>
        <v>520717.35044175596</v>
      </c>
      <c r="K1244" s="159"/>
    </row>
    <row r="1245" spans="1:16" x14ac:dyDescent="0.2">
      <c r="A1245" s="49"/>
      <c r="B1245" s="49"/>
      <c r="C1245" s="49"/>
      <c r="D1245" s="49"/>
      <c r="E1245" s="49"/>
      <c r="F1245" s="49"/>
      <c r="G1245" s="49"/>
      <c r="H1245" s="50"/>
      <c r="I1245" s="51"/>
      <c r="J1245" s="103"/>
    </row>
    <row r="1246" spans="1:16" s="49" customFormat="1" x14ac:dyDescent="0.2">
      <c r="F1246" s="98"/>
      <c r="G1246" s="98"/>
      <c r="H1246" s="98"/>
      <c r="I1246" s="98"/>
      <c r="J1246" s="98"/>
      <c r="K1246" s="98"/>
      <c r="M1246" s="127"/>
      <c r="N1246" s="127"/>
      <c r="O1246" s="127"/>
      <c r="P1246" s="127"/>
    </row>
    <row r="1247" spans="1:16" s="128" customFormat="1" ht="22.5" x14ac:dyDescent="0.2">
      <c r="A1247" s="39" t="s">
        <v>1179</v>
      </c>
      <c r="B1247" s="39" t="s">
        <v>71</v>
      </c>
      <c r="C1247" s="39" t="s">
        <v>1227</v>
      </c>
      <c r="D1247" s="39" t="s">
        <v>170</v>
      </c>
      <c r="E1247" s="82" t="s">
        <v>87</v>
      </c>
      <c r="F1247" s="39" t="s">
        <v>480</v>
      </c>
      <c r="G1247" s="39"/>
      <c r="H1247" s="39"/>
      <c r="I1247" s="39"/>
      <c r="J1247" s="39" t="s">
        <v>227</v>
      </c>
      <c r="K1247" s="39" t="s">
        <v>132</v>
      </c>
      <c r="M1247" s="127"/>
      <c r="N1247" s="127"/>
      <c r="O1247" s="127"/>
      <c r="P1247" s="127"/>
    </row>
    <row r="1248" spans="1:16" x14ac:dyDescent="0.2">
      <c r="A1248" s="85"/>
      <c r="B1248" s="85"/>
      <c r="C1248" s="85"/>
      <c r="D1248" s="85"/>
      <c r="E1248" s="40"/>
      <c r="F1248" s="183" t="s">
        <v>3295</v>
      </c>
      <c r="G1248" s="86" t="s">
        <v>3218</v>
      </c>
      <c r="H1248" s="41" t="s">
        <v>68</v>
      </c>
      <c r="I1248" s="87" t="s">
        <v>69</v>
      </c>
      <c r="J1248" s="88" t="s">
        <v>228</v>
      </c>
      <c r="K1248" s="88" t="s">
        <v>2115</v>
      </c>
    </row>
    <row r="1249" spans="1:11" x14ac:dyDescent="0.2">
      <c r="A1249" s="163" t="s">
        <v>1286</v>
      </c>
      <c r="B1249" s="84" t="s">
        <v>988</v>
      </c>
      <c r="C1249" s="160" t="s">
        <v>3215</v>
      </c>
      <c r="D1249" s="160" t="s">
        <v>1963</v>
      </c>
      <c r="E1249" s="160" t="s">
        <v>173</v>
      </c>
      <c r="F1249" s="162">
        <v>24.292642989999997</v>
      </c>
      <c r="G1249" s="162">
        <v>21.974204359999998</v>
      </c>
      <c r="H1249" s="56">
        <f t="shared" ref="H1249:H1267" si="40">IF(ISERROR(F1249/G1249-1),"",IF((F1249/G1249-1)&gt;10000%,"",F1249/G1249-1))</f>
        <v>0.10550728445123103</v>
      </c>
      <c r="I1249" s="42">
        <f t="shared" ref="I1249:I1267" si="41">F1249/$F$1268</f>
        <v>0.51041349580430295</v>
      </c>
      <c r="J1249" s="97">
        <v>2841.9766222399999</v>
      </c>
      <c r="K1249" s="175">
        <v>3.5549523809523809</v>
      </c>
    </row>
    <row r="1250" spans="1:11" x14ac:dyDescent="0.2">
      <c r="A1250" s="163" t="s">
        <v>1461</v>
      </c>
      <c r="B1250" s="84" t="s">
        <v>1462</v>
      </c>
      <c r="C1250" s="160" t="s">
        <v>3215</v>
      </c>
      <c r="D1250" s="160" t="s">
        <v>1963</v>
      </c>
      <c r="E1250" s="160" t="s">
        <v>173</v>
      </c>
      <c r="F1250" s="162">
        <v>9.2152927699999996</v>
      </c>
      <c r="G1250" s="162">
        <v>8.3194568699999998</v>
      </c>
      <c r="H1250" s="56">
        <f t="shared" si="40"/>
        <v>0.10767961346495936</v>
      </c>
      <c r="I1250" s="42">
        <f t="shared" si="41"/>
        <v>0.19362280998127895</v>
      </c>
      <c r="J1250" s="97">
        <v>271.99617331999997</v>
      </c>
      <c r="K1250" s="175">
        <v>20.369095238095241</v>
      </c>
    </row>
    <row r="1251" spans="1:11" x14ac:dyDescent="0.2">
      <c r="A1251" s="163" t="s">
        <v>2603</v>
      </c>
      <c r="B1251" s="84" t="s">
        <v>2604</v>
      </c>
      <c r="C1251" s="160" t="s">
        <v>2605</v>
      </c>
      <c r="D1251" s="160"/>
      <c r="E1251" s="160" t="s">
        <v>659</v>
      </c>
      <c r="F1251" s="162">
        <v>6.3305302300000008</v>
      </c>
      <c r="G1251" s="162">
        <v>9.6188717200000013</v>
      </c>
      <c r="H1251" s="56">
        <f t="shared" si="40"/>
        <v>-0.34186353511324297</v>
      </c>
      <c r="I1251" s="42">
        <f t="shared" si="41"/>
        <v>0.13301097234743986</v>
      </c>
      <c r="J1251" s="97">
        <v>22.645137819999999</v>
      </c>
      <c r="K1251" s="175">
        <v>21.803047619047621</v>
      </c>
    </row>
    <row r="1252" spans="1:11" x14ac:dyDescent="0.2">
      <c r="A1252" s="163" t="s">
        <v>1803</v>
      </c>
      <c r="B1252" s="84" t="s">
        <v>1804</v>
      </c>
      <c r="C1252" s="160" t="s">
        <v>1163</v>
      </c>
      <c r="D1252" s="160" t="s">
        <v>1963</v>
      </c>
      <c r="E1252" s="160" t="s">
        <v>659</v>
      </c>
      <c r="F1252" s="162">
        <v>1.7837468999999999</v>
      </c>
      <c r="G1252" s="162">
        <v>3.13466252</v>
      </c>
      <c r="H1252" s="56">
        <f t="shared" si="40"/>
        <v>-0.43096046588134795</v>
      </c>
      <c r="I1252" s="42">
        <f t="shared" si="41"/>
        <v>3.7478362944446682E-2</v>
      </c>
      <c r="J1252" s="97">
        <v>63.827459520000005</v>
      </c>
      <c r="K1252" s="175">
        <v>33.039809523809517</v>
      </c>
    </row>
    <row r="1253" spans="1:11" x14ac:dyDescent="0.2">
      <c r="A1253" s="163" t="s">
        <v>3219</v>
      </c>
      <c r="B1253" s="84" t="s">
        <v>3220</v>
      </c>
      <c r="C1253" s="160" t="s">
        <v>3221</v>
      </c>
      <c r="D1253" s="160"/>
      <c r="E1253" s="160" t="s">
        <v>659</v>
      </c>
      <c r="F1253" s="162">
        <v>1.5715228000000001</v>
      </c>
      <c r="G1253" s="162">
        <v>0.36934359999999999</v>
      </c>
      <c r="H1253" s="56">
        <f t="shared" si="40"/>
        <v>3.2549073545609026</v>
      </c>
      <c r="I1253" s="42">
        <f t="shared" si="41"/>
        <v>3.3019315618080733E-2</v>
      </c>
      <c r="J1253" s="97">
        <v>13.5612192588722</v>
      </c>
      <c r="K1253" s="175">
        <v>17.170095238095239</v>
      </c>
    </row>
    <row r="1254" spans="1:11" x14ac:dyDescent="0.2">
      <c r="A1254" s="163" t="s">
        <v>1081</v>
      </c>
      <c r="B1254" s="84" t="s">
        <v>1107</v>
      </c>
      <c r="C1254" s="160" t="s">
        <v>3217</v>
      </c>
      <c r="D1254" s="160" t="s">
        <v>1963</v>
      </c>
      <c r="E1254" s="160" t="s">
        <v>659</v>
      </c>
      <c r="F1254" s="162">
        <v>1.0728508799999998</v>
      </c>
      <c r="G1254" s="162">
        <v>0.1626022</v>
      </c>
      <c r="H1254" s="56">
        <f t="shared" si="40"/>
        <v>5.5980096210260371</v>
      </c>
      <c r="I1254" s="42">
        <f t="shared" si="41"/>
        <v>2.2541704019728923E-2</v>
      </c>
      <c r="J1254" s="97">
        <v>11.30007629</v>
      </c>
      <c r="K1254" s="175">
        <v>9.7847619047619041</v>
      </c>
    </row>
    <row r="1255" spans="1:11" x14ac:dyDescent="0.2">
      <c r="A1255" s="163" t="s">
        <v>1933</v>
      </c>
      <c r="B1255" s="84" t="s">
        <v>1934</v>
      </c>
      <c r="C1255" s="160" t="s">
        <v>1163</v>
      </c>
      <c r="D1255" s="160" t="s">
        <v>1963</v>
      </c>
      <c r="E1255" s="160" t="s">
        <v>173</v>
      </c>
      <c r="F1255" s="162">
        <v>1.0579857399999999</v>
      </c>
      <c r="G1255" s="162">
        <v>1.04443576</v>
      </c>
      <c r="H1255" s="56">
        <f t="shared" si="40"/>
        <v>1.2973492979596823E-2</v>
      </c>
      <c r="I1255" s="42">
        <f t="shared" si="41"/>
        <v>2.2229372089599145E-2</v>
      </c>
      <c r="J1255" s="97">
        <v>46.46469329</v>
      </c>
      <c r="K1255" s="175">
        <v>153.4068095238095</v>
      </c>
    </row>
    <row r="1256" spans="1:11" x14ac:dyDescent="0.2">
      <c r="A1256" s="163" t="s">
        <v>2610</v>
      </c>
      <c r="B1256" s="84" t="s">
        <v>2611</v>
      </c>
      <c r="C1256" s="160" t="s">
        <v>2605</v>
      </c>
      <c r="D1256" s="160"/>
      <c r="E1256" s="160" t="s">
        <v>659</v>
      </c>
      <c r="F1256" s="162">
        <v>0.98887340000000001</v>
      </c>
      <c r="G1256" s="162">
        <v>0.13969188000000002</v>
      </c>
      <c r="H1256" s="56">
        <f t="shared" si="40"/>
        <v>6.0789612109164821</v>
      </c>
      <c r="I1256" s="42">
        <f t="shared" si="41"/>
        <v>2.0777250512003131E-2</v>
      </c>
      <c r="J1256" s="97">
        <v>16.421954169999999</v>
      </c>
      <c r="K1256" s="175">
        <v>29.028476190476191</v>
      </c>
    </row>
    <row r="1257" spans="1:11" x14ac:dyDescent="0.2">
      <c r="A1257" s="163" t="s">
        <v>2562</v>
      </c>
      <c r="B1257" s="84" t="s">
        <v>1588</v>
      </c>
      <c r="C1257" s="160" t="s">
        <v>3215</v>
      </c>
      <c r="D1257" s="160" t="s">
        <v>1963</v>
      </c>
      <c r="E1257" s="160" t="s">
        <v>659</v>
      </c>
      <c r="F1257" s="162">
        <v>0.41209323999999997</v>
      </c>
      <c r="G1257" s="162">
        <v>0.27801751000000002</v>
      </c>
      <c r="H1257" s="56">
        <f t="shared" si="40"/>
        <v>0.4822564233454214</v>
      </c>
      <c r="I1257" s="42">
        <f t="shared" si="41"/>
        <v>8.6585041945541549E-3</v>
      </c>
      <c r="J1257" s="97">
        <v>166.06068884999999</v>
      </c>
      <c r="K1257" s="175">
        <v>3.5989047619047621</v>
      </c>
    </row>
    <row r="1258" spans="1:11" x14ac:dyDescent="0.2">
      <c r="A1258" s="163" t="s">
        <v>1183</v>
      </c>
      <c r="B1258" s="84" t="s">
        <v>1184</v>
      </c>
      <c r="C1258" s="160" t="s">
        <v>3215</v>
      </c>
      <c r="D1258" s="160" t="s">
        <v>1963</v>
      </c>
      <c r="E1258" s="160" t="s">
        <v>173</v>
      </c>
      <c r="F1258" s="162">
        <v>0.35974602</v>
      </c>
      <c r="G1258" s="162">
        <v>1.0870427499999999</v>
      </c>
      <c r="H1258" s="56">
        <f t="shared" si="40"/>
        <v>-0.66905991507693696</v>
      </c>
      <c r="I1258" s="42">
        <f t="shared" si="41"/>
        <v>7.5586350873995487E-3</v>
      </c>
      <c r="J1258" s="97">
        <v>170.62081656999999</v>
      </c>
      <c r="K1258" s="175">
        <v>15.676857142857139</v>
      </c>
    </row>
    <row r="1259" spans="1:11" x14ac:dyDescent="0.2">
      <c r="A1259" s="163" t="s">
        <v>2698</v>
      </c>
      <c r="B1259" s="84" t="s">
        <v>2699</v>
      </c>
      <c r="C1259" s="160" t="s">
        <v>1163</v>
      </c>
      <c r="D1259" s="160"/>
      <c r="E1259" s="160" t="s">
        <v>173</v>
      </c>
      <c r="F1259" s="162">
        <v>0.17587335000000001</v>
      </c>
      <c r="G1259" s="162">
        <v>0.31803803999999997</v>
      </c>
      <c r="H1259" s="56">
        <f t="shared" si="40"/>
        <v>-0.44700530162995589</v>
      </c>
      <c r="I1259" s="42">
        <f t="shared" si="41"/>
        <v>3.6952805600142611E-3</v>
      </c>
      <c r="J1259" s="97">
        <v>9.2241795500000006</v>
      </c>
      <c r="K1259" s="175">
        <v>83.105999999999995</v>
      </c>
    </row>
    <row r="1260" spans="1:11" x14ac:dyDescent="0.2">
      <c r="A1260" s="163" t="s">
        <v>3302</v>
      </c>
      <c r="B1260" s="161" t="s">
        <v>3303</v>
      </c>
      <c r="C1260" s="160" t="s">
        <v>1163</v>
      </c>
      <c r="D1260" s="160"/>
      <c r="E1260" s="160" t="s">
        <v>173</v>
      </c>
      <c r="F1260" s="162">
        <v>0.12318939999999999</v>
      </c>
      <c r="G1260" s="162"/>
      <c r="H1260" s="56" t="str">
        <f t="shared" si="40"/>
        <v/>
      </c>
      <c r="I1260" s="42">
        <f t="shared" si="41"/>
        <v>2.5883364081017435E-3</v>
      </c>
      <c r="J1260" s="97">
        <v>4.99733011</v>
      </c>
      <c r="K1260" s="175">
        <v>36.902090909090909</v>
      </c>
    </row>
    <row r="1261" spans="1:11" x14ac:dyDescent="0.2">
      <c r="A1261" s="163" t="s">
        <v>3224</v>
      </c>
      <c r="B1261" s="161" t="s">
        <v>3225</v>
      </c>
      <c r="C1261" s="160" t="s">
        <v>3221</v>
      </c>
      <c r="D1261" s="160"/>
      <c r="E1261" s="160" t="s">
        <v>659</v>
      </c>
      <c r="F1261" s="162">
        <v>0.11490363000000001</v>
      </c>
      <c r="G1261" s="162">
        <v>0</v>
      </c>
      <c r="H1261" s="56" t="str">
        <f t="shared" si="40"/>
        <v/>
      </c>
      <c r="I1261" s="42">
        <f t="shared" si="41"/>
        <v>2.4142438306546808E-3</v>
      </c>
      <c r="J1261" s="97">
        <v>43.5218802252746</v>
      </c>
      <c r="K1261" s="175">
        <v>20.879285714285711</v>
      </c>
    </row>
    <row r="1262" spans="1:11" x14ac:dyDescent="0.2">
      <c r="A1262" s="163" t="s">
        <v>2608</v>
      </c>
      <c r="B1262" s="161" t="s">
        <v>2609</v>
      </c>
      <c r="C1262" s="160" t="s">
        <v>2605</v>
      </c>
      <c r="D1262" s="160"/>
      <c r="E1262" s="160" t="s">
        <v>659</v>
      </c>
      <c r="F1262" s="162">
        <v>7.0970969999999994E-2</v>
      </c>
      <c r="G1262" s="162">
        <v>1.7050746799999998</v>
      </c>
      <c r="H1262" s="56">
        <f t="shared" si="40"/>
        <v>-0.95837662078238117</v>
      </c>
      <c r="I1262" s="42">
        <f t="shared" si="41"/>
        <v>1.4911733117402681E-3</v>
      </c>
      <c r="J1262" s="97">
        <v>128.9117669</v>
      </c>
      <c r="K1262" s="175">
        <v>23.668142857142861</v>
      </c>
    </row>
    <row r="1263" spans="1:11" x14ac:dyDescent="0.2">
      <c r="A1263" s="163" t="s">
        <v>3298</v>
      </c>
      <c r="B1263" s="161" t="s">
        <v>3299</v>
      </c>
      <c r="C1263" s="160" t="s">
        <v>1163</v>
      </c>
      <c r="D1263" s="160"/>
      <c r="E1263" s="160" t="s">
        <v>173</v>
      </c>
      <c r="F1263" s="162">
        <v>2.3822880000000001E-2</v>
      </c>
      <c r="G1263" s="162"/>
      <c r="H1263" s="56" t="str">
        <f t="shared" si="40"/>
        <v/>
      </c>
      <c r="I1263" s="42">
        <f t="shared" si="41"/>
        <v>5.0054329065519327E-4</v>
      </c>
      <c r="J1263" s="97">
        <v>4.9486533000000001</v>
      </c>
      <c r="K1263" s="175">
        <v>36.415666666666667</v>
      </c>
    </row>
    <row r="1264" spans="1:11" x14ac:dyDescent="0.2">
      <c r="A1264" s="163" t="s">
        <v>2606</v>
      </c>
      <c r="B1264" s="161" t="s">
        <v>2607</v>
      </c>
      <c r="C1264" s="160" t="s">
        <v>2605</v>
      </c>
      <c r="D1264" s="160"/>
      <c r="E1264" s="160" t="s">
        <v>659</v>
      </c>
      <c r="F1264" s="162">
        <v>0</v>
      </c>
      <c r="G1264" s="162">
        <v>0.14136334</v>
      </c>
      <c r="H1264" s="56">
        <f t="shared" si="40"/>
        <v>-1</v>
      </c>
      <c r="I1264" s="42">
        <f t="shared" si="41"/>
        <v>0</v>
      </c>
      <c r="J1264" s="97">
        <v>11.27801884</v>
      </c>
      <c r="K1264" s="175">
        <v>22.718761904761909</v>
      </c>
    </row>
    <row r="1265" spans="1:13" x14ac:dyDescent="0.2">
      <c r="A1265" s="163" t="s">
        <v>1718</v>
      </c>
      <c r="B1265" s="161" t="s">
        <v>1716</v>
      </c>
      <c r="C1265" s="160" t="s">
        <v>3217</v>
      </c>
      <c r="D1265" s="160" t="s">
        <v>1963</v>
      </c>
      <c r="E1265" s="160" t="s">
        <v>173</v>
      </c>
      <c r="F1265" s="162">
        <v>0</v>
      </c>
      <c r="G1265" s="162">
        <v>8.243462E-2</v>
      </c>
      <c r="H1265" s="56">
        <f t="shared" si="40"/>
        <v>-1</v>
      </c>
      <c r="I1265" s="42">
        <f t="shared" si="41"/>
        <v>0</v>
      </c>
      <c r="J1265" s="97">
        <v>0.3102203</v>
      </c>
      <c r="K1265" s="175">
        <v>47.29638095238095</v>
      </c>
    </row>
    <row r="1266" spans="1:13" x14ac:dyDescent="0.2">
      <c r="A1266" s="163" t="s">
        <v>3222</v>
      </c>
      <c r="B1266" s="161" t="s">
        <v>3223</v>
      </c>
      <c r="C1266" s="160" t="s">
        <v>3221</v>
      </c>
      <c r="D1266" s="160"/>
      <c r="E1266" s="160" t="s">
        <v>173</v>
      </c>
      <c r="F1266" s="162">
        <v>0</v>
      </c>
      <c r="G1266" s="162">
        <v>0</v>
      </c>
      <c r="H1266" s="56" t="str">
        <f t="shared" si="40"/>
        <v/>
      </c>
      <c r="I1266" s="42">
        <f t="shared" si="41"/>
        <v>0</v>
      </c>
      <c r="J1266" s="97">
        <v>41.285960171327098</v>
      </c>
      <c r="K1266" s="175">
        <v>8.049095238095239</v>
      </c>
    </row>
    <row r="1267" spans="1:13" x14ac:dyDescent="0.2">
      <c r="A1267" s="163" t="s">
        <v>1717</v>
      </c>
      <c r="B1267" s="161" t="s">
        <v>1715</v>
      </c>
      <c r="C1267" s="160" t="s">
        <v>3217</v>
      </c>
      <c r="D1267" s="160" t="s">
        <v>1963</v>
      </c>
      <c r="E1267" s="160" t="s">
        <v>173</v>
      </c>
      <c r="F1267" s="162">
        <v>0</v>
      </c>
      <c r="G1267" s="162">
        <v>0</v>
      </c>
      <c r="H1267" s="56" t="str">
        <f t="shared" si="40"/>
        <v/>
      </c>
      <c r="I1267" s="42">
        <f t="shared" si="41"/>
        <v>0</v>
      </c>
      <c r="J1267" s="97">
        <v>31.591911178799997</v>
      </c>
      <c r="K1267" s="175">
        <v>1.081047619047619</v>
      </c>
    </row>
    <row r="1268" spans="1:13" ht="12.75" x14ac:dyDescent="0.2">
      <c r="A1268" s="43" t="s">
        <v>15</v>
      </c>
      <c r="B1268" s="44">
        <f>COUNTA(B1249:B1267)</f>
        <v>19</v>
      </c>
      <c r="C1268" s="44"/>
      <c r="D1268" s="44"/>
      <c r="E1268" s="44"/>
      <c r="F1268" s="45">
        <f>SUM(F1249:F1267)</f>
        <v>47.594045199999989</v>
      </c>
      <c r="G1268" s="45">
        <f>SUM(G1249:G1267)</f>
        <v>48.37523985</v>
      </c>
      <c r="H1268" s="54">
        <f>IF(ISERROR(F1268/G1268-1),"",((F1268/G1268-1)))</f>
        <v>-1.6148646547744394E-2</v>
      </c>
      <c r="I1268" s="46">
        <f>SUM(I1249:I1267)</f>
        <v>1.0000000000000002</v>
      </c>
      <c r="J1268" s="45">
        <f>SUM(J1249:J1267)</f>
        <v>3900.9447619042739</v>
      </c>
      <c r="K1268" s="48"/>
      <c r="M1268"/>
    </row>
    <row r="1269" spans="1:13" ht="12.75" x14ac:dyDescent="0.2">
      <c r="A1269" s="49"/>
      <c r="B1269" s="49"/>
      <c r="C1269" s="49"/>
      <c r="D1269" s="49"/>
      <c r="E1269" s="49"/>
      <c r="F1269" s="89"/>
      <c r="G1269" s="89"/>
      <c r="H1269" s="49"/>
      <c r="I1269" s="49"/>
      <c r="J1269" s="89"/>
      <c r="K1269" s="49"/>
      <c r="M1269"/>
    </row>
    <row r="1270" spans="1:13" ht="12.75" x14ac:dyDescent="0.2">
      <c r="A1270" s="37" t="s">
        <v>229</v>
      </c>
      <c r="B1270" s="49"/>
      <c r="C1270" s="49"/>
      <c r="D1270" s="49"/>
      <c r="E1270" s="49"/>
      <c r="F1270" s="67"/>
      <c r="G1270" s="57"/>
      <c r="H1270" s="50"/>
      <c r="I1270" s="49"/>
      <c r="J1270" s="103"/>
      <c r="M1270"/>
    </row>
    <row r="1271" spans="1:13" ht="12.75" x14ac:dyDescent="0.2">
      <c r="A1271" s="49"/>
      <c r="B1271" s="49"/>
      <c r="C1271" s="89"/>
      <c r="D1271" s="49"/>
      <c r="E1271" s="49"/>
      <c r="F1271" s="58"/>
      <c r="G1271" s="58"/>
      <c r="H1271" s="50"/>
      <c r="I1271" s="49"/>
      <c r="J1271" s="58"/>
      <c r="M1271"/>
    </row>
    <row r="1272" spans="1:13" ht="12.75" x14ac:dyDescent="0.2">
      <c r="A1272" s="52" t="s">
        <v>47</v>
      </c>
      <c r="B1272" s="49"/>
      <c r="C1272" s="49"/>
      <c r="D1272" s="49"/>
      <c r="E1272" s="49"/>
      <c r="F1272" s="58"/>
      <c r="G1272" s="50"/>
      <c r="H1272" s="50"/>
      <c r="I1272" s="49"/>
      <c r="J1272" s="176"/>
      <c r="M1272"/>
    </row>
    <row r="1273" spans="1:13" ht="12.75" x14ac:dyDescent="0.2">
      <c r="C1273" s="182"/>
      <c r="F1273" s="126"/>
      <c r="M1273"/>
    </row>
    <row r="1274" spans="1:13" ht="12.75" x14ac:dyDescent="0.2">
      <c r="F1274" s="126"/>
      <c r="I1274" s="167"/>
      <c r="M1274"/>
    </row>
    <row r="1275" spans="1:13" ht="12.75" x14ac:dyDescent="0.2">
      <c r="C1275" s="126"/>
      <c r="I1275" s="167"/>
      <c r="J1275" s="103"/>
      <c r="M1275"/>
    </row>
    <row r="1276" spans="1:13" ht="12.75" x14ac:dyDescent="0.2">
      <c r="M1276"/>
    </row>
    <row r="1277" spans="1:13" ht="12.75" x14ac:dyDescent="0.2">
      <c r="M1277"/>
    </row>
    <row r="1278" spans="1:13" ht="12.75" x14ac:dyDescent="0.2">
      <c r="M1278"/>
    </row>
    <row r="1279" spans="1:13" ht="12.75" x14ac:dyDescent="0.2">
      <c r="M1279"/>
    </row>
    <row r="1280" spans="1:13" ht="12.75" x14ac:dyDescent="0.2">
      <c r="M1280"/>
    </row>
    <row r="1281" spans="13:13" ht="12.75" x14ac:dyDescent="0.2">
      <c r="M1281"/>
    </row>
    <row r="1282" spans="13:13" ht="12.75" x14ac:dyDescent="0.2">
      <c r="M1282"/>
    </row>
    <row r="1283" spans="13:13" ht="12.75" x14ac:dyDescent="0.2">
      <c r="M1283"/>
    </row>
    <row r="1284" spans="13:13" ht="12.75" x14ac:dyDescent="0.2">
      <c r="M1284"/>
    </row>
    <row r="1285" spans="13:13" ht="12.75" x14ac:dyDescent="0.2">
      <c r="M1285"/>
    </row>
    <row r="1286" spans="13:13" ht="12.75" x14ac:dyDescent="0.2">
      <c r="M1286"/>
    </row>
    <row r="1287" spans="13:13" ht="12.75" x14ac:dyDescent="0.2">
      <c r="M1287"/>
    </row>
    <row r="1288" spans="13:13" ht="12.75" x14ac:dyDescent="0.2">
      <c r="M1288"/>
    </row>
    <row r="1289" spans="13:13" ht="12.75" x14ac:dyDescent="0.2">
      <c r="M1289"/>
    </row>
    <row r="1290" spans="13:13" ht="12.75" x14ac:dyDescent="0.2">
      <c r="M1290"/>
    </row>
    <row r="1291" spans="13:13" ht="12.75" x14ac:dyDescent="0.2">
      <c r="M1291"/>
    </row>
    <row r="1292" spans="13:13" ht="12.75" x14ac:dyDescent="0.2">
      <c r="M1292"/>
    </row>
    <row r="1293" spans="13:13" ht="12.75" x14ac:dyDescent="0.2">
      <c r="M1293"/>
    </row>
    <row r="1294" spans="13:13" ht="12.75" x14ac:dyDescent="0.2">
      <c r="M1294"/>
    </row>
    <row r="1295" spans="13:13" ht="12.75" x14ac:dyDescent="0.2">
      <c r="M1295"/>
    </row>
    <row r="1296" spans="1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  <row r="1413" spans="13:13" ht="12.75" x14ac:dyDescent="0.2">
      <c r="M1413"/>
    </row>
    <row r="1414" spans="13:13" ht="12.75" x14ac:dyDescent="0.2">
      <c r="M1414"/>
    </row>
    <row r="1415" spans="13:13" ht="12.75" x14ac:dyDescent="0.2">
      <c r="M1415"/>
    </row>
    <row r="1416" spans="13:13" ht="12.75" x14ac:dyDescent="0.2">
      <c r="M1416"/>
    </row>
    <row r="1417" spans="13:13" ht="12.75" x14ac:dyDescent="0.2">
      <c r="M1417"/>
    </row>
    <row r="1418" spans="13:13" ht="12.75" x14ac:dyDescent="0.2">
      <c r="M1418"/>
    </row>
    <row r="1419" spans="13:13" ht="12.75" x14ac:dyDescent="0.2">
      <c r="M1419"/>
    </row>
    <row r="1420" spans="13:13" ht="12.75" x14ac:dyDescent="0.2">
      <c r="M1420"/>
    </row>
    <row r="1421" spans="13:13" ht="12.75" x14ac:dyDescent="0.2">
      <c r="M1421"/>
    </row>
    <row r="1422" spans="13:13" ht="12.75" x14ac:dyDescent="0.2">
      <c r="M1422"/>
    </row>
    <row r="1423" spans="13:13" ht="12.75" x14ac:dyDescent="0.2">
      <c r="M1423"/>
    </row>
    <row r="1424" spans="13:13" ht="12.75" x14ac:dyDescent="0.2">
      <c r="M1424"/>
    </row>
    <row r="1425" spans="13:13" ht="12.75" x14ac:dyDescent="0.2">
      <c r="M1425"/>
    </row>
    <row r="1426" spans="13:13" ht="12.75" x14ac:dyDescent="0.2">
      <c r="M1426"/>
    </row>
    <row r="1427" spans="13:13" ht="12.75" x14ac:dyDescent="0.2">
      <c r="M1427"/>
    </row>
    <row r="1428" spans="13:13" ht="12.75" x14ac:dyDescent="0.2">
      <c r="M1428"/>
    </row>
    <row r="1429" spans="13:13" ht="12.75" x14ac:dyDescent="0.2">
      <c r="M1429"/>
    </row>
    <row r="1430" spans="13:13" ht="12.75" x14ac:dyDescent="0.2">
      <c r="M1430"/>
    </row>
    <row r="1431" spans="13:13" ht="12.75" x14ac:dyDescent="0.2">
      <c r="M1431"/>
    </row>
    <row r="1432" spans="13:13" ht="12.75" x14ac:dyDescent="0.2">
      <c r="M1432"/>
    </row>
    <row r="1433" spans="13:13" ht="12.75" x14ac:dyDescent="0.2">
      <c r="M1433"/>
    </row>
    <row r="1434" spans="13:13" ht="12.75" x14ac:dyDescent="0.2">
      <c r="M1434"/>
    </row>
    <row r="1435" spans="13:13" ht="12.75" x14ac:dyDescent="0.2">
      <c r="M1435"/>
    </row>
    <row r="1436" spans="13:13" ht="12.75" x14ac:dyDescent="0.2">
      <c r="M1436"/>
    </row>
    <row r="1437" spans="13:13" ht="12.75" x14ac:dyDescent="0.2">
      <c r="M1437"/>
    </row>
    <row r="1438" spans="13:13" ht="12.75" x14ac:dyDescent="0.2">
      <c r="M1438"/>
    </row>
    <row r="1439" spans="13:13" ht="12.75" x14ac:dyDescent="0.2">
      <c r="M1439"/>
    </row>
    <row r="1440" spans="13:13" ht="12.75" x14ac:dyDescent="0.2">
      <c r="M1440"/>
    </row>
    <row r="1441" spans="13:13" ht="12.75" x14ac:dyDescent="0.2">
      <c r="M1441"/>
    </row>
    <row r="1442" spans="13:13" ht="12.75" x14ac:dyDescent="0.2">
      <c r="M1442"/>
    </row>
    <row r="1443" spans="13:13" ht="12.75" x14ac:dyDescent="0.2">
      <c r="M1443"/>
    </row>
    <row r="1444" spans="13:13" ht="12.75" x14ac:dyDescent="0.2">
      <c r="M1444"/>
    </row>
    <row r="1445" spans="13:13" ht="12.75" x14ac:dyDescent="0.2">
      <c r="M1445"/>
    </row>
    <row r="1446" spans="13:13" ht="12.75" x14ac:dyDescent="0.2">
      <c r="M1446"/>
    </row>
    <row r="1447" spans="13:13" ht="12.75" x14ac:dyDescent="0.2">
      <c r="M1447"/>
    </row>
    <row r="1448" spans="13:13" ht="12.75" x14ac:dyDescent="0.2">
      <c r="M1448"/>
    </row>
    <row r="1449" spans="13:13" ht="12.75" x14ac:dyDescent="0.2">
      <c r="M1449"/>
    </row>
    <row r="1450" spans="13:13" ht="12.75" x14ac:dyDescent="0.2">
      <c r="M1450"/>
    </row>
    <row r="1451" spans="13:13" ht="12.75" x14ac:dyDescent="0.2">
      <c r="M1451"/>
    </row>
    <row r="1452" spans="13:13" ht="12.75" x14ac:dyDescent="0.2">
      <c r="M1452"/>
    </row>
    <row r="1453" spans="13:13" ht="12.75" x14ac:dyDescent="0.2">
      <c r="M1453"/>
    </row>
    <row r="1454" spans="13:13" ht="12.75" x14ac:dyDescent="0.2">
      <c r="M1454"/>
    </row>
    <row r="1455" spans="13:13" ht="12.75" x14ac:dyDescent="0.2">
      <c r="M1455"/>
    </row>
    <row r="1456" spans="13:13" ht="12.75" x14ac:dyDescent="0.2">
      <c r="M1456"/>
    </row>
    <row r="1457" spans="13:13" ht="12.75" x14ac:dyDescent="0.2">
      <c r="M1457"/>
    </row>
    <row r="1458" spans="13:13" ht="12.75" x14ac:dyDescent="0.2">
      <c r="M1458"/>
    </row>
    <row r="1459" spans="13:13" ht="12.75" x14ac:dyDescent="0.2">
      <c r="M1459"/>
    </row>
    <row r="1460" spans="13:13" ht="12.75" x14ac:dyDescent="0.2">
      <c r="M1460"/>
    </row>
    <row r="1461" spans="13:13" ht="12.75" x14ac:dyDescent="0.2">
      <c r="M1461"/>
    </row>
    <row r="1462" spans="13:13" ht="12.75" x14ac:dyDescent="0.2">
      <c r="M1462"/>
    </row>
    <row r="1463" spans="13:13" ht="12.75" x14ac:dyDescent="0.2">
      <c r="M1463"/>
    </row>
    <row r="1464" spans="13:13" ht="12.75" x14ac:dyDescent="0.2">
      <c r="M1464"/>
    </row>
    <row r="1465" spans="13:13" ht="12.75" x14ac:dyDescent="0.2">
      <c r="M1465"/>
    </row>
    <row r="1466" spans="13:13" ht="12.75" x14ac:dyDescent="0.2">
      <c r="M1466"/>
    </row>
    <row r="1467" spans="13:13" ht="12.75" x14ac:dyDescent="0.2">
      <c r="M1467"/>
    </row>
    <row r="1468" spans="13:13" ht="12.75" x14ac:dyDescent="0.2">
      <c r="M1468"/>
    </row>
    <row r="1469" spans="13:13" ht="12.75" x14ac:dyDescent="0.2">
      <c r="M1469"/>
    </row>
    <row r="1470" spans="13:13" ht="12.75" x14ac:dyDescent="0.2">
      <c r="M1470"/>
    </row>
    <row r="1471" spans="13:13" ht="12.75" x14ac:dyDescent="0.2">
      <c r="M1471"/>
    </row>
    <row r="1472" spans="13:13" ht="12.75" x14ac:dyDescent="0.2">
      <c r="M1472"/>
    </row>
    <row r="1473" spans="13:13" ht="12.75" x14ac:dyDescent="0.2">
      <c r="M1473"/>
    </row>
    <row r="1474" spans="13:13" ht="12.75" x14ac:dyDescent="0.2">
      <c r="M1474"/>
    </row>
    <row r="1475" spans="13:13" ht="12.75" x14ac:dyDescent="0.2">
      <c r="M1475"/>
    </row>
    <row r="1476" spans="13:13" ht="12.75" x14ac:dyDescent="0.2">
      <c r="M1476"/>
    </row>
    <row r="1477" spans="13:13" ht="12.75" x14ac:dyDescent="0.2">
      <c r="M1477"/>
    </row>
    <row r="1478" spans="13:13" ht="12.75" x14ac:dyDescent="0.2">
      <c r="M1478"/>
    </row>
    <row r="1479" spans="13:13" ht="12.75" x14ac:dyDescent="0.2">
      <c r="M1479"/>
    </row>
    <row r="1480" spans="13:13" ht="12.75" x14ac:dyDescent="0.2">
      <c r="M1480"/>
    </row>
    <row r="1481" spans="13:13" ht="12.75" x14ac:dyDescent="0.2">
      <c r="M1481"/>
    </row>
    <row r="1482" spans="13:13" ht="12.75" x14ac:dyDescent="0.2">
      <c r="M1482"/>
    </row>
    <row r="1483" spans="13:13" ht="12.75" x14ac:dyDescent="0.2">
      <c r="M1483"/>
    </row>
    <row r="1484" spans="13:13" ht="12.75" x14ac:dyDescent="0.2">
      <c r="M1484"/>
    </row>
    <row r="1485" spans="13:13" ht="12.75" x14ac:dyDescent="0.2">
      <c r="M1485"/>
    </row>
    <row r="1486" spans="13:13" ht="12.75" x14ac:dyDescent="0.2">
      <c r="M1486"/>
    </row>
    <row r="1487" spans="13:13" ht="12.75" x14ac:dyDescent="0.2">
      <c r="M1487"/>
    </row>
    <row r="1488" spans="13:13" ht="12.75" x14ac:dyDescent="0.2">
      <c r="M1488"/>
    </row>
    <row r="1489" spans="13:13" ht="12.75" x14ac:dyDescent="0.2">
      <c r="M1489"/>
    </row>
    <row r="1490" spans="13:13" ht="12.75" x14ac:dyDescent="0.2">
      <c r="M1490"/>
    </row>
    <row r="1491" spans="13:13" ht="12.75" x14ac:dyDescent="0.2">
      <c r="M1491"/>
    </row>
    <row r="1492" spans="13:13" ht="12.75" x14ac:dyDescent="0.2">
      <c r="M1492"/>
    </row>
    <row r="1493" spans="13:13" ht="12.75" x14ac:dyDescent="0.2">
      <c r="M1493"/>
    </row>
    <row r="1494" spans="13:13" ht="12.75" x14ac:dyDescent="0.2">
      <c r="M1494"/>
    </row>
    <row r="1495" spans="13:13" ht="12.75" x14ac:dyDescent="0.2">
      <c r="M1495"/>
    </row>
    <row r="1496" spans="13:13" ht="12.75" x14ac:dyDescent="0.2">
      <c r="M1496"/>
    </row>
    <row r="1497" spans="13:13" ht="12.75" x14ac:dyDescent="0.2">
      <c r="M1497"/>
    </row>
    <row r="1498" spans="13:13" ht="12.75" x14ac:dyDescent="0.2">
      <c r="M1498"/>
    </row>
    <row r="1499" spans="13:13" ht="12.75" x14ac:dyDescent="0.2">
      <c r="M1499"/>
    </row>
    <row r="1500" spans="13:13" ht="12.75" x14ac:dyDescent="0.2">
      <c r="M1500"/>
    </row>
    <row r="1501" spans="13:13" ht="12.75" x14ac:dyDescent="0.2">
      <c r="M1501"/>
    </row>
    <row r="1502" spans="13:13" ht="12.75" x14ac:dyDescent="0.2">
      <c r="M1502"/>
    </row>
    <row r="1503" spans="13:13" ht="12.75" x14ac:dyDescent="0.2">
      <c r="M1503"/>
    </row>
    <row r="1504" spans="13:13" ht="12.75" x14ac:dyDescent="0.2">
      <c r="M1504"/>
    </row>
    <row r="1505" spans="13:13" ht="12.75" x14ac:dyDescent="0.2">
      <c r="M1505"/>
    </row>
    <row r="1506" spans="13:13" ht="12.75" x14ac:dyDescent="0.2">
      <c r="M1506"/>
    </row>
    <row r="1507" spans="13:13" ht="12.75" x14ac:dyDescent="0.2">
      <c r="M1507"/>
    </row>
    <row r="1508" spans="13:13" ht="12.75" x14ac:dyDescent="0.2">
      <c r="M1508"/>
    </row>
    <row r="1509" spans="13:13" ht="12.75" x14ac:dyDescent="0.2">
      <c r="M1509"/>
    </row>
    <row r="1510" spans="13:13" ht="12.75" x14ac:dyDescent="0.2">
      <c r="M1510"/>
    </row>
    <row r="1511" spans="13:13" ht="12.75" x14ac:dyDescent="0.2">
      <c r="M1511"/>
    </row>
    <row r="1512" spans="13:13" ht="12.75" x14ac:dyDescent="0.2">
      <c r="M1512"/>
    </row>
    <row r="1513" spans="13:13" ht="12.75" x14ac:dyDescent="0.2">
      <c r="M1513"/>
    </row>
    <row r="1514" spans="13:13" ht="12.75" x14ac:dyDescent="0.2">
      <c r="M1514"/>
    </row>
    <row r="1515" spans="13:13" ht="12.75" x14ac:dyDescent="0.2">
      <c r="M1515"/>
    </row>
    <row r="1516" spans="13:13" ht="12.75" x14ac:dyDescent="0.2">
      <c r="M1516"/>
    </row>
    <row r="1517" spans="13:13" ht="12.75" x14ac:dyDescent="0.2">
      <c r="M1517"/>
    </row>
    <row r="1518" spans="13:13" ht="12.75" x14ac:dyDescent="0.2">
      <c r="M1518"/>
    </row>
    <row r="1519" spans="13:13" ht="12.75" x14ac:dyDescent="0.2">
      <c r="M1519"/>
    </row>
    <row r="1520" spans="13:13" ht="12.75" x14ac:dyDescent="0.2">
      <c r="M1520"/>
    </row>
    <row r="1521" spans="13:13" ht="12.75" x14ac:dyDescent="0.2">
      <c r="M1521"/>
    </row>
    <row r="1522" spans="13:13" ht="12.75" x14ac:dyDescent="0.2">
      <c r="M1522"/>
    </row>
    <row r="1523" spans="13:13" ht="12.75" x14ac:dyDescent="0.2">
      <c r="M1523"/>
    </row>
    <row r="1524" spans="13:13" ht="12.75" x14ac:dyDescent="0.2">
      <c r="M1524"/>
    </row>
    <row r="1525" spans="13:13" ht="12.75" x14ac:dyDescent="0.2">
      <c r="M1525"/>
    </row>
    <row r="1526" spans="13:13" ht="12.75" x14ac:dyDescent="0.2">
      <c r="M1526"/>
    </row>
    <row r="1527" spans="13:13" ht="12.75" x14ac:dyDescent="0.2">
      <c r="M1527"/>
    </row>
    <row r="1528" spans="13:13" ht="12.75" x14ac:dyDescent="0.2">
      <c r="M1528"/>
    </row>
    <row r="1529" spans="13:13" ht="12.75" x14ac:dyDescent="0.2">
      <c r="M1529"/>
    </row>
    <row r="1530" spans="13:13" ht="12.75" x14ac:dyDescent="0.2">
      <c r="M1530"/>
    </row>
    <row r="1531" spans="13:13" ht="12.75" x14ac:dyDescent="0.2">
      <c r="M1531"/>
    </row>
    <row r="1532" spans="13:13" ht="12.75" x14ac:dyDescent="0.2">
      <c r="M1532"/>
    </row>
    <row r="1533" spans="13:13" ht="12.75" x14ac:dyDescent="0.2">
      <c r="M1533"/>
    </row>
    <row r="1534" spans="13:13" ht="12.75" x14ac:dyDescent="0.2">
      <c r="M1534"/>
    </row>
    <row r="1535" spans="13:13" ht="12.75" x14ac:dyDescent="0.2">
      <c r="M1535"/>
    </row>
    <row r="1536" spans="13:13" ht="12.75" x14ac:dyDescent="0.2">
      <c r="M1536"/>
    </row>
    <row r="1537" spans="13:13" ht="12.75" x14ac:dyDescent="0.2">
      <c r="M1537"/>
    </row>
    <row r="1538" spans="13:13" ht="12.75" x14ac:dyDescent="0.2">
      <c r="M1538"/>
    </row>
    <row r="1539" spans="13:13" ht="12.75" x14ac:dyDescent="0.2">
      <c r="M1539"/>
    </row>
    <row r="1540" spans="13:13" ht="12.75" x14ac:dyDescent="0.2">
      <c r="M1540"/>
    </row>
    <row r="1541" spans="13:13" ht="12.75" x14ac:dyDescent="0.2">
      <c r="M1541"/>
    </row>
    <row r="1542" spans="13:13" ht="12.75" x14ac:dyDescent="0.2">
      <c r="M1542"/>
    </row>
    <row r="1543" spans="13:13" ht="12.75" x14ac:dyDescent="0.2">
      <c r="M1543"/>
    </row>
    <row r="1544" spans="13:13" ht="12.75" x14ac:dyDescent="0.2">
      <c r="M1544"/>
    </row>
    <row r="1545" spans="13:13" ht="12.75" x14ac:dyDescent="0.2">
      <c r="M1545"/>
    </row>
    <row r="1546" spans="13:13" ht="12.75" x14ac:dyDescent="0.2">
      <c r="M1546"/>
    </row>
    <row r="1547" spans="13:13" ht="12.75" x14ac:dyDescent="0.2">
      <c r="M1547"/>
    </row>
    <row r="1548" spans="13:13" ht="12.75" x14ac:dyDescent="0.2">
      <c r="M1548"/>
    </row>
    <row r="1549" spans="13:13" ht="12.75" x14ac:dyDescent="0.2">
      <c r="M1549"/>
    </row>
    <row r="1550" spans="13:13" ht="12.75" x14ac:dyDescent="0.2">
      <c r="M1550"/>
    </row>
    <row r="1551" spans="13:13" ht="12.75" x14ac:dyDescent="0.2">
      <c r="M1551"/>
    </row>
    <row r="1552" spans="13:13" ht="12.75" x14ac:dyDescent="0.2">
      <c r="M1552"/>
    </row>
    <row r="1553" spans="13:13" ht="12.75" x14ac:dyDescent="0.2">
      <c r="M1553"/>
    </row>
    <row r="1554" spans="13:13" ht="12.75" x14ac:dyDescent="0.2">
      <c r="M1554"/>
    </row>
    <row r="1555" spans="13:13" ht="12.75" x14ac:dyDescent="0.2">
      <c r="M1555"/>
    </row>
    <row r="1556" spans="13:13" ht="12.75" x14ac:dyDescent="0.2">
      <c r="M1556"/>
    </row>
    <row r="1557" spans="13:13" ht="12.75" x14ac:dyDescent="0.2">
      <c r="M1557"/>
    </row>
    <row r="1558" spans="13:13" ht="12.75" x14ac:dyDescent="0.2">
      <c r="M1558"/>
    </row>
    <row r="1559" spans="13:13" ht="12.75" x14ac:dyDescent="0.2">
      <c r="M1559"/>
    </row>
    <row r="1560" spans="13:13" ht="12.75" x14ac:dyDescent="0.2">
      <c r="M1560"/>
    </row>
    <row r="1561" spans="13:13" ht="12.75" x14ac:dyDescent="0.2">
      <c r="M1561"/>
    </row>
    <row r="1562" spans="13:13" ht="12.75" x14ac:dyDescent="0.2">
      <c r="M1562"/>
    </row>
    <row r="1563" spans="13:13" ht="12.75" x14ac:dyDescent="0.2">
      <c r="M1563"/>
    </row>
    <row r="1564" spans="13:13" ht="12.75" x14ac:dyDescent="0.2">
      <c r="M1564"/>
    </row>
    <row r="1565" spans="13:13" ht="12.75" x14ac:dyDescent="0.2">
      <c r="M1565"/>
    </row>
    <row r="1566" spans="13:13" ht="12.75" x14ac:dyDescent="0.2">
      <c r="M1566"/>
    </row>
    <row r="1567" spans="13:13" ht="12.75" x14ac:dyDescent="0.2">
      <c r="M1567"/>
    </row>
    <row r="1568" spans="13:13" ht="12.75" x14ac:dyDescent="0.2">
      <c r="M1568"/>
    </row>
    <row r="1569" spans="13:13" ht="12.75" x14ac:dyDescent="0.2">
      <c r="M1569"/>
    </row>
    <row r="1570" spans="13:13" ht="12.75" x14ac:dyDescent="0.2">
      <c r="M1570"/>
    </row>
    <row r="1571" spans="13:13" ht="12.75" x14ac:dyDescent="0.2">
      <c r="M1571"/>
    </row>
    <row r="1572" spans="13:13" ht="12.75" x14ac:dyDescent="0.2">
      <c r="M1572"/>
    </row>
    <row r="1573" spans="13:13" ht="12.75" x14ac:dyDescent="0.2">
      <c r="M1573"/>
    </row>
    <row r="1574" spans="13:13" ht="12.75" x14ac:dyDescent="0.2">
      <c r="M1574"/>
    </row>
    <row r="1575" spans="13:13" ht="12.75" x14ac:dyDescent="0.2">
      <c r="M1575"/>
    </row>
    <row r="1576" spans="13:13" ht="12.75" x14ac:dyDescent="0.2">
      <c r="M1576"/>
    </row>
    <row r="1577" spans="13:13" ht="12.75" x14ac:dyDescent="0.2">
      <c r="M1577"/>
    </row>
    <row r="1578" spans="13:13" ht="12.75" x14ac:dyDescent="0.2">
      <c r="M1578"/>
    </row>
    <row r="1579" spans="13:13" ht="12.75" x14ac:dyDescent="0.2">
      <c r="M1579"/>
    </row>
    <row r="1580" spans="13:13" ht="12.75" x14ac:dyDescent="0.2">
      <c r="M1580"/>
    </row>
    <row r="1581" spans="13:13" ht="12.75" x14ac:dyDescent="0.2">
      <c r="M1581"/>
    </row>
    <row r="1582" spans="13:13" ht="12.75" x14ac:dyDescent="0.2">
      <c r="M1582"/>
    </row>
    <row r="1583" spans="13:13" ht="12.75" x14ac:dyDescent="0.2">
      <c r="M1583"/>
    </row>
    <row r="1584" spans="13:13" ht="12.75" x14ac:dyDescent="0.2">
      <c r="M1584"/>
    </row>
    <row r="1585" spans="13:13" ht="12.75" x14ac:dyDescent="0.2">
      <c r="M1585"/>
    </row>
    <row r="1586" spans="13:13" ht="12.75" x14ac:dyDescent="0.2">
      <c r="M1586"/>
    </row>
    <row r="1587" spans="13:13" ht="12.75" x14ac:dyDescent="0.2">
      <c r="M1587"/>
    </row>
    <row r="1588" spans="13:13" ht="12.75" x14ac:dyDescent="0.2">
      <c r="M1588"/>
    </row>
    <row r="1589" spans="13:13" ht="12.75" x14ac:dyDescent="0.2">
      <c r="M1589"/>
    </row>
    <row r="1590" spans="13:13" ht="12.75" x14ac:dyDescent="0.2">
      <c r="M1590"/>
    </row>
    <row r="1591" spans="13:13" ht="12.75" x14ac:dyDescent="0.2">
      <c r="M1591"/>
    </row>
    <row r="1592" spans="13:13" ht="12.75" x14ac:dyDescent="0.2">
      <c r="M1592"/>
    </row>
    <row r="1593" spans="13:13" ht="12.75" x14ac:dyDescent="0.2">
      <c r="M1593"/>
    </row>
    <row r="1594" spans="13:13" ht="12.75" x14ac:dyDescent="0.2">
      <c r="M1594"/>
    </row>
    <row r="1595" spans="13:13" ht="12.75" x14ac:dyDescent="0.2">
      <c r="M1595"/>
    </row>
    <row r="1596" spans="13:13" ht="12.75" x14ac:dyDescent="0.2">
      <c r="M1596"/>
    </row>
    <row r="1597" spans="13:13" ht="12.75" x14ac:dyDescent="0.2">
      <c r="M1597"/>
    </row>
    <row r="1598" spans="13:13" ht="12.75" x14ac:dyDescent="0.2">
      <c r="M1598"/>
    </row>
    <row r="1599" spans="13:13" ht="12.75" x14ac:dyDescent="0.2">
      <c r="M1599"/>
    </row>
    <row r="1600" spans="13:13" ht="12.75" x14ac:dyDescent="0.2">
      <c r="M1600"/>
    </row>
  </sheetData>
  <sortState ref="A1261:K1280">
    <sortCondition descending="1" ref="F1261"/>
  </sortState>
  <conditionalFormatting sqref="F7 F159:G1243">
    <cfRule type="containsErrors" dxfId="534" priority="1082">
      <formula>ISERROR(F7)</formula>
    </cfRule>
  </conditionalFormatting>
  <conditionalFormatting sqref="G1267">
    <cfRule type="containsErrors" dxfId="533" priority="1019">
      <formula>ISERROR(G1267)</formula>
    </cfRule>
  </conditionalFormatting>
  <conditionalFormatting sqref="G1259:G1267 D1259:D1267">
    <cfRule type="containsErrors" dxfId="532" priority="1021">
      <formula>ISERROR(D1259)</formula>
    </cfRule>
  </conditionalFormatting>
  <conditionalFormatting sqref="G7">
    <cfRule type="containsErrors" dxfId="531" priority="1016">
      <formula>ISERROR(G7)</formula>
    </cfRule>
  </conditionalFormatting>
  <conditionalFormatting sqref="F1259:F1267">
    <cfRule type="containsErrors" dxfId="530" priority="1014">
      <formula>ISERROR(F1259)</formula>
    </cfRule>
  </conditionalFormatting>
  <conditionalFormatting sqref="F140:G140">
    <cfRule type="containsErrors" dxfId="529" priority="992">
      <formula>ISERROR(F140)</formula>
    </cfRule>
  </conditionalFormatting>
  <conditionalFormatting sqref="F141:G141">
    <cfRule type="containsErrors" dxfId="528" priority="988">
      <formula>ISERROR(F141)</formula>
    </cfRule>
  </conditionalFormatting>
  <conditionalFormatting sqref="F142:G142">
    <cfRule type="containsErrors" dxfId="527" priority="984">
      <formula>ISERROR(F142)</formula>
    </cfRule>
  </conditionalFormatting>
  <conditionalFormatting sqref="F143:G143">
    <cfRule type="containsErrors" dxfId="526" priority="980">
      <formula>ISERROR(F143)</formula>
    </cfRule>
  </conditionalFormatting>
  <conditionalFormatting sqref="F144:G144">
    <cfRule type="containsErrors" dxfId="525" priority="976">
      <formula>ISERROR(F144)</formula>
    </cfRule>
  </conditionalFormatting>
  <conditionalFormatting sqref="F145:G145">
    <cfRule type="containsErrors" dxfId="524" priority="972">
      <formula>ISERROR(F145)</formula>
    </cfRule>
  </conditionalFormatting>
  <conditionalFormatting sqref="F146:G146">
    <cfRule type="containsErrors" dxfId="523" priority="968">
      <formula>ISERROR(F146)</formula>
    </cfRule>
  </conditionalFormatting>
  <conditionalFormatting sqref="F147:G147">
    <cfRule type="containsErrors" dxfId="522" priority="964">
      <formula>ISERROR(F147)</formula>
    </cfRule>
  </conditionalFormatting>
  <conditionalFormatting sqref="F148:G148">
    <cfRule type="containsErrors" dxfId="521" priority="960">
      <formula>ISERROR(F148)</formula>
    </cfRule>
  </conditionalFormatting>
  <conditionalFormatting sqref="F149:G149">
    <cfRule type="containsErrors" dxfId="520" priority="956">
      <formula>ISERROR(F149)</formula>
    </cfRule>
  </conditionalFormatting>
  <conditionalFormatting sqref="F150:G150">
    <cfRule type="containsErrors" dxfId="519" priority="952">
      <formula>ISERROR(F150)</formula>
    </cfRule>
  </conditionalFormatting>
  <conditionalFormatting sqref="F151:G151">
    <cfRule type="containsErrors" dxfId="518" priority="948">
      <formula>ISERROR(F151)</formula>
    </cfRule>
  </conditionalFormatting>
  <conditionalFormatting sqref="F152:G152">
    <cfRule type="containsErrors" dxfId="517" priority="944">
      <formula>ISERROR(F152)</formula>
    </cfRule>
  </conditionalFormatting>
  <conditionalFormatting sqref="F153:G153">
    <cfRule type="containsErrors" dxfId="516" priority="940">
      <formula>ISERROR(F153)</formula>
    </cfRule>
  </conditionalFormatting>
  <conditionalFormatting sqref="F154:G154">
    <cfRule type="containsErrors" dxfId="515" priority="936">
      <formula>ISERROR(F154)</formula>
    </cfRule>
  </conditionalFormatting>
  <conditionalFormatting sqref="F155:G155">
    <cfRule type="containsErrors" dxfId="514" priority="932">
      <formula>ISERROR(F155)</formula>
    </cfRule>
  </conditionalFormatting>
  <conditionalFormatting sqref="F156:G156">
    <cfRule type="containsErrors" dxfId="513" priority="928">
      <formula>ISERROR(F156)</formula>
    </cfRule>
  </conditionalFormatting>
  <conditionalFormatting sqref="F157:G157">
    <cfRule type="containsErrors" dxfId="512" priority="920">
      <formula>ISERROR(F157)</formula>
    </cfRule>
  </conditionalFormatting>
  <conditionalFormatting sqref="F158:G158">
    <cfRule type="containsErrors" dxfId="511" priority="916">
      <formula>ISERROR(F158)</formula>
    </cfRule>
  </conditionalFormatting>
  <conditionalFormatting sqref="G1258 D1258">
    <cfRule type="containsErrors" dxfId="510" priority="906">
      <formula>ISERROR(D1258)</formula>
    </cfRule>
  </conditionalFormatting>
  <conditionalFormatting sqref="F1258">
    <cfRule type="containsErrors" dxfId="509" priority="905">
      <formula>ISERROR(F1258)</formula>
    </cfRule>
  </conditionalFormatting>
  <conditionalFormatting sqref="G1257 D1257">
    <cfRule type="containsErrors" dxfId="508" priority="900">
      <formula>ISERROR(D1257)</formula>
    </cfRule>
  </conditionalFormatting>
  <conditionalFormatting sqref="F1257">
    <cfRule type="containsErrors" dxfId="507" priority="899">
      <formula>ISERROR(F1257)</formula>
    </cfRule>
  </conditionalFormatting>
  <conditionalFormatting sqref="G1256 D1256">
    <cfRule type="containsErrors" dxfId="506" priority="894">
      <formula>ISERROR(D1256)</formula>
    </cfRule>
  </conditionalFormatting>
  <conditionalFormatting sqref="F1256">
    <cfRule type="containsErrors" dxfId="505" priority="893">
      <formula>ISERROR(F1256)</formula>
    </cfRule>
  </conditionalFormatting>
  <conditionalFormatting sqref="G1255 D1255">
    <cfRule type="containsErrors" dxfId="504" priority="888">
      <formula>ISERROR(D1255)</formula>
    </cfRule>
  </conditionalFormatting>
  <conditionalFormatting sqref="F1255">
    <cfRule type="containsErrors" dxfId="503" priority="887">
      <formula>ISERROR(F1255)</formula>
    </cfRule>
  </conditionalFormatting>
  <conditionalFormatting sqref="F114:G114">
    <cfRule type="containsErrors" dxfId="502" priority="883">
      <formula>ISERROR(F114)</formula>
    </cfRule>
  </conditionalFormatting>
  <conditionalFormatting sqref="F115:G115">
    <cfRule type="containsErrors" dxfId="501" priority="879">
      <formula>ISERROR(F115)</formula>
    </cfRule>
  </conditionalFormatting>
  <conditionalFormatting sqref="F116:G116">
    <cfRule type="containsErrors" dxfId="500" priority="875">
      <formula>ISERROR(F116)</formula>
    </cfRule>
  </conditionalFormatting>
  <conditionalFormatting sqref="F117:G117">
    <cfRule type="containsErrors" dxfId="499" priority="871">
      <formula>ISERROR(F117)</formula>
    </cfRule>
  </conditionalFormatting>
  <conditionalFormatting sqref="F118:G118">
    <cfRule type="containsErrors" dxfId="498" priority="867">
      <formula>ISERROR(F118)</formula>
    </cfRule>
  </conditionalFormatting>
  <conditionalFormatting sqref="F119:G119">
    <cfRule type="containsErrors" dxfId="497" priority="863">
      <formula>ISERROR(F119)</formula>
    </cfRule>
  </conditionalFormatting>
  <conditionalFormatting sqref="F120:G120">
    <cfRule type="containsErrors" dxfId="496" priority="859">
      <formula>ISERROR(F120)</formula>
    </cfRule>
  </conditionalFormatting>
  <conditionalFormatting sqref="F121:G121">
    <cfRule type="containsErrors" dxfId="495" priority="855">
      <formula>ISERROR(F121)</formula>
    </cfRule>
  </conditionalFormatting>
  <conditionalFormatting sqref="F122:G122">
    <cfRule type="containsErrors" dxfId="494" priority="851">
      <formula>ISERROR(F122)</formula>
    </cfRule>
  </conditionalFormatting>
  <conditionalFormatting sqref="F123:G123">
    <cfRule type="containsErrors" dxfId="493" priority="847">
      <formula>ISERROR(F123)</formula>
    </cfRule>
  </conditionalFormatting>
  <conditionalFormatting sqref="F124:G124">
    <cfRule type="containsErrors" dxfId="492" priority="843">
      <formula>ISERROR(F124)</formula>
    </cfRule>
  </conditionalFormatting>
  <conditionalFormatting sqref="F125:G125">
    <cfRule type="containsErrors" dxfId="491" priority="839">
      <formula>ISERROR(F125)</formula>
    </cfRule>
  </conditionalFormatting>
  <conditionalFormatting sqref="F126:G126">
    <cfRule type="containsErrors" dxfId="490" priority="835">
      <formula>ISERROR(F126)</formula>
    </cfRule>
  </conditionalFormatting>
  <conditionalFormatting sqref="F127:G127">
    <cfRule type="containsErrors" dxfId="489" priority="831">
      <formula>ISERROR(F127)</formula>
    </cfRule>
  </conditionalFormatting>
  <conditionalFormatting sqref="F128:G128">
    <cfRule type="containsErrors" dxfId="488" priority="827">
      <formula>ISERROR(F128)</formula>
    </cfRule>
  </conditionalFormatting>
  <conditionalFormatting sqref="F129:G129">
    <cfRule type="containsErrors" dxfId="487" priority="823">
      <formula>ISERROR(F129)</formula>
    </cfRule>
  </conditionalFormatting>
  <conditionalFormatting sqref="F130:G130">
    <cfRule type="containsErrors" dxfId="486" priority="819">
      <formula>ISERROR(F130)</formula>
    </cfRule>
  </conditionalFormatting>
  <conditionalFormatting sqref="F131:G131">
    <cfRule type="containsErrors" dxfId="485" priority="815">
      <formula>ISERROR(F131)</formula>
    </cfRule>
  </conditionalFormatting>
  <conditionalFormatting sqref="F132:G132">
    <cfRule type="containsErrors" dxfId="484" priority="811">
      <formula>ISERROR(F132)</formula>
    </cfRule>
  </conditionalFormatting>
  <conditionalFormatting sqref="F133:G133">
    <cfRule type="containsErrors" dxfId="483" priority="807">
      <formula>ISERROR(F133)</formula>
    </cfRule>
  </conditionalFormatting>
  <conditionalFormatting sqref="F134:G134">
    <cfRule type="containsErrors" dxfId="482" priority="803">
      <formula>ISERROR(F134)</formula>
    </cfRule>
  </conditionalFormatting>
  <conditionalFormatting sqref="F135:G135">
    <cfRule type="containsErrors" dxfId="481" priority="799">
      <formula>ISERROR(F135)</formula>
    </cfRule>
  </conditionalFormatting>
  <conditionalFormatting sqref="F136:G136">
    <cfRule type="containsErrors" dxfId="480" priority="795">
      <formula>ISERROR(F136)</formula>
    </cfRule>
  </conditionalFormatting>
  <conditionalFormatting sqref="F137:G137">
    <cfRule type="containsErrors" dxfId="479" priority="791">
      <formula>ISERROR(F137)</formula>
    </cfRule>
  </conditionalFormatting>
  <conditionalFormatting sqref="F138:G138">
    <cfRule type="containsErrors" dxfId="478" priority="787">
      <formula>ISERROR(F138)</formula>
    </cfRule>
  </conditionalFormatting>
  <conditionalFormatting sqref="F139:G139">
    <cfRule type="containsErrors" dxfId="477" priority="783">
      <formula>ISERROR(F139)</formula>
    </cfRule>
  </conditionalFormatting>
  <conditionalFormatting sqref="F94:G94">
    <cfRule type="containsErrors" dxfId="476" priority="779">
      <formula>ISERROR(F94)</formula>
    </cfRule>
  </conditionalFormatting>
  <conditionalFormatting sqref="F95:G95">
    <cfRule type="containsErrors" dxfId="475" priority="775">
      <formula>ISERROR(F95)</formula>
    </cfRule>
  </conditionalFormatting>
  <conditionalFormatting sqref="F96:G96">
    <cfRule type="containsErrors" dxfId="474" priority="771">
      <formula>ISERROR(F96)</formula>
    </cfRule>
  </conditionalFormatting>
  <conditionalFormatting sqref="F97:G97">
    <cfRule type="containsErrors" dxfId="473" priority="767">
      <formula>ISERROR(F97)</formula>
    </cfRule>
  </conditionalFormatting>
  <conditionalFormatting sqref="F98:G98">
    <cfRule type="containsErrors" dxfId="472" priority="763">
      <formula>ISERROR(F98)</formula>
    </cfRule>
  </conditionalFormatting>
  <conditionalFormatting sqref="F99:G99">
    <cfRule type="containsErrors" dxfId="471" priority="759">
      <formula>ISERROR(F99)</formula>
    </cfRule>
  </conditionalFormatting>
  <conditionalFormatting sqref="F100:G100">
    <cfRule type="containsErrors" dxfId="470" priority="755">
      <formula>ISERROR(F100)</formula>
    </cfRule>
  </conditionalFormatting>
  <conditionalFormatting sqref="F101:G101">
    <cfRule type="containsErrors" dxfId="469" priority="751">
      <formula>ISERROR(F101)</formula>
    </cfRule>
  </conditionalFormatting>
  <conditionalFormatting sqref="F102:G102">
    <cfRule type="containsErrors" dxfId="468" priority="747">
      <formula>ISERROR(F102)</formula>
    </cfRule>
  </conditionalFormatting>
  <conditionalFormatting sqref="F103:G103">
    <cfRule type="containsErrors" dxfId="467" priority="743">
      <formula>ISERROR(F103)</formula>
    </cfRule>
  </conditionalFormatting>
  <conditionalFormatting sqref="F104:G104">
    <cfRule type="containsErrors" dxfId="466" priority="739">
      <formula>ISERROR(F104)</formula>
    </cfRule>
  </conditionalFormatting>
  <conditionalFormatting sqref="F105:G105">
    <cfRule type="containsErrors" dxfId="465" priority="735">
      <formula>ISERROR(F105)</formula>
    </cfRule>
  </conditionalFormatting>
  <conditionalFormatting sqref="F106:G106">
    <cfRule type="containsErrors" dxfId="464" priority="731">
      <formula>ISERROR(F106)</formula>
    </cfRule>
  </conditionalFormatting>
  <conditionalFormatting sqref="F107:G107">
    <cfRule type="containsErrors" dxfId="463" priority="727">
      <formula>ISERROR(F107)</formula>
    </cfRule>
  </conditionalFormatting>
  <conditionalFormatting sqref="F108:G108">
    <cfRule type="containsErrors" dxfId="462" priority="723">
      <formula>ISERROR(F108)</formula>
    </cfRule>
  </conditionalFormatting>
  <conditionalFormatting sqref="F109:G109">
    <cfRule type="containsErrors" dxfId="461" priority="719">
      <formula>ISERROR(F109)</formula>
    </cfRule>
  </conditionalFormatting>
  <conditionalFormatting sqref="F110:G110">
    <cfRule type="containsErrors" dxfId="460" priority="715">
      <formula>ISERROR(F110)</formula>
    </cfRule>
  </conditionalFormatting>
  <conditionalFormatting sqref="F111:G111">
    <cfRule type="containsErrors" dxfId="459" priority="711">
      <formula>ISERROR(F111)</formula>
    </cfRule>
  </conditionalFormatting>
  <conditionalFormatting sqref="F112:G112">
    <cfRule type="containsErrors" dxfId="458" priority="707">
      <formula>ISERROR(F112)</formula>
    </cfRule>
  </conditionalFormatting>
  <conditionalFormatting sqref="F113:G113">
    <cfRule type="containsErrors" dxfId="457" priority="703">
      <formula>ISERROR(F113)</formula>
    </cfRule>
  </conditionalFormatting>
  <conditionalFormatting sqref="G1254 D1254">
    <cfRule type="containsErrors" dxfId="456" priority="698">
      <formula>ISERROR(D1254)</formula>
    </cfRule>
  </conditionalFormatting>
  <conditionalFormatting sqref="F1254">
    <cfRule type="containsErrors" dxfId="455" priority="697">
      <formula>ISERROR(F1254)</formula>
    </cfRule>
  </conditionalFormatting>
  <conditionalFormatting sqref="F87:G87">
    <cfRule type="containsErrors" dxfId="454" priority="693">
      <formula>ISERROR(F87)</formula>
    </cfRule>
  </conditionalFormatting>
  <conditionalFormatting sqref="F88:G88">
    <cfRule type="containsErrors" dxfId="453" priority="689">
      <formula>ISERROR(F88)</formula>
    </cfRule>
  </conditionalFormatting>
  <conditionalFormatting sqref="F89:G89">
    <cfRule type="containsErrors" dxfId="452" priority="685">
      <formula>ISERROR(F89)</formula>
    </cfRule>
  </conditionalFormatting>
  <conditionalFormatting sqref="F90:G90">
    <cfRule type="containsErrors" dxfId="451" priority="681">
      <formula>ISERROR(F90)</formula>
    </cfRule>
  </conditionalFormatting>
  <conditionalFormatting sqref="F91:G91">
    <cfRule type="containsErrors" dxfId="450" priority="677">
      <formula>ISERROR(F91)</formula>
    </cfRule>
  </conditionalFormatting>
  <conditionalFormatting sqref="F92:G92">
    <cfRule type="containsErrors" dxfId="449" priority="673">
      <formula>ISERROR(F92)</formula>
    </cfRule>
  </conditionalFormatting>
  <conditionalFormatting sqref="F93:G93">
    <cfRule type="containsErrors" dxfId="448" priority="669">
      <formula>ISERROR(F93)</formula>
    </cfRule>
  </conditionalFormatting>
  <conditionalFormatting sqref="B1172">
    <cfRule type="duplicateValues" dxfId="447" priority="1350"/>
  </conditionalFormatting>
  <conditionalFormatting sqref="B746">
    <cfRule type="duplicateValues" dxfId="446" priority="1351"/>
  </conditionalFormatting>
  <conditionalFormatting sqref="B931">
    <cfRule type="duplicateValues" dxfId="445" priority="1352"/>
  </conditionalFormatting>
  <conditionalFormatting sqref="B975">
    <cfRule type="duplicateValues" dxfId="444" priority="1354"/>
  </conditionalFormatting>
  <conditionalFormatting sqref="B1062">
    <cfRule type="duplicateValues" dxfId="443" priority="1355"/>
  </conditionalFormatting>
  <conditionalFormatting sqref="B1088">
    <cfRule type="duplicateValues" dxfId="442" priority="1356"/>
  </conditionalFormatting>
  <conditionalFormatting sqref="B1107">
    <cfRule type="duplicateValues" dxfId="441" priority="1357"/>
  </conditionalFormatting>
  <conditionalFormatting sqref="B1144">
    <cfRule type="duplicateValues" dxfId="440" priority="1358"/>
  </conditionalFormatting>
  <conditionalFormatting sqref="B1147">
    <cfRule type="duplicateValues" dxfId="439" priority="1359"/>
  </conditionalFormatting>
  <conditionalFormatting sqref="B1155">
    <cfRule type="duplicateValues" dxfId="438" priority="1360"/>
  </conditionalFormatting>
  <conditionalFormatting sqref="B1185">
    <cfRule type="duplicateValues" dxfId="437" priority="1361"/>
  </conditionalFormatting>
  <conditionalFormatting sqref="B1247">
    <cfRule type="duplicateValues" dxfId="436" priority="1362"/>
  </conditionalFormatting>
  <conditionalFormatting sqref="B1259:B1267">
    <cfRule type="duplicateValues" dxfId="435" priority="1363"/>
  </conditionalFormatting>
  <conditionalFormatting sqref="B1156:B1160 B1145:B1146 B7 B747:B930 B1089:B1106 B1148:B1154 B1108:B1143 B159:B745 B932:B974 B976:B1061 B1063:B1087">
    <cfRule type="duplicateValues" dxfId="434" priority="1364"/>
  </conditionalFormatting>
  <conditionalFormatting sqref="B140">
    <cfRule type="duplicateValues" dxfId="433" priority="1394"/>
  </conditionalFormatting>
  <conditionalFormatting sqref="B141">
    <cfRule type="duplicateValues" dxfId="432" priority="1395"/>
  </conditionalFormatting>
  <conditionalFormatting sqref="B142">
    <cfRule type="duplicateValues" dxfId="431" priority="1396"/>
  </conditionalFormatting>
  <conditionalFormatting sqref="B143">
    <cfRule type="duplicateValues" dxfId="430" priority="1397"/>
  </conditionalFormatting>
  <conditionalFormatting sqref="B144">
    <cfRule type="duplicateValues" dxfId="429" priority="1398"/>
  </conditionalFormatting>
  <conditionalFormatting sqref="B145">
    <cfRule type="duplicateValues" dxfId="428" priority="1399"/>
  </conditionalFormatting>
  <conditionalFormatting sqref="B146">
    <cfRule type="duplicateValues" dxfId="427" priority="1400"/>
  </conditionalFormatting>
  <conditionalFormatting sqref="B147">
    <cfRule type="duplicateValues" dxfId="426" priority="1401"/>
  </conditionalFormatting>
  <conditionalFormatting sqref="B148">
    <cfRule type="duplicateValues" dxfId="425" priority="1402"/>
  </conditionalFormatting>
  <conditionalFormatting sqref="B149">
    <cfRule type="duplicateValues" dxfId="424" priority="1403"/>
  </conditionalFormatting>
  <conditionalFormatting sqref="B150">
    <cfRule type="duplicateValues" dxfId="423" priority="1404"/>
  </conditionalFormatting>
  <conditionalFormatting sqref="B151">
    <cfRule type="duplicateValues" dxfId="422" priority="1405"/>
  </conditionalFormatting>
  <conditionalFormatting sqref="B152">
    <cfRule type="duplicateValues" dxfId="421" priority="1406"/>
  </conditionalFormatting>
  <conditionalFormatting sqref="B153">
    <cfRule type="duplicateValues" dxfId="420" priority="1407"/>
  </conditionalFormatting>
  <conditionalFormatting sqref="B154">
    <cfRule type="duplicateValues" dxfId="419" priority="1408"/>
  </conditionalFormatting>
  <conditionalFormatting sqref="B155">
    <cfRule type="duplicateValues" dxfId="418" priority="1409"/>
  </conditionalFormatting>
  <conditionalFormatting sqref="B156">
    <cfRule type="duplicateValues" dxfId="417" priority="1410"/>
  </conditionalFormatting>
  <conditionalFormatting sqref="B157">
    <cfRule type="duplicateValues" dxfId="416" priority="1412"/>
  </conditionalFormatting>
  <conditionalFormatting sqref="B158">
    <cfRule type="duplicateValues" dxfId="415" priority="1413"/>
  </conditionalFormatting>
  <conditionalFormatting sqref="B1258">
    <cfRule type="duplicateValues" dxfId="414" priority="1415"/>
  </conditionalFormatting>
  <conditionalFormatting sqref="B1257">
    <cfRule type="duplicateValues" dxfId="413" priority="1416"/>
  </conditionalFormatting>
  <conditionalFormatting sqref="B1256">
    <cfRule type="duplicateValues" dxfId="412" priority="1417"/>
  </conditionalFormatting>
  <conditionalFormatting sqref="B1255">
    <cfRule type="duplicateValues" dxfId="411" priority="1418"/>
  </conditionalFormatting>
  <conditionalFormatting sqref="B114">
    <cfRule type="duplicateValues" dxfId="410" priority="1419"/>
  </conditionalFormatting>
  <conditionalFormatting sqref="B115">
    <cfRule type="duplicateValues" dxfId="409" priority="1420"/>
  </conditionalFormatting>
  <conditionalFormatting sqref="B116">
    <cfRule type="duplicateValues" dxfId="408" priority="1421"/>
  </conditionalFormatting>
  <conditionalFormatting sqref="B117">
    <cfRule type="duplicateValues" dxfId="407" priority="1422"/>
  </conditionalFormatting>
  <conditionalFormatting sqref="B118">
    <cfRule type="duplicateValues" dxfId="406" priority="1423"/>
  </conditionalFormatting>
  <conditionalFormatting sqref="B119">
    <cfRule type="duplicateValues" dxfId="405" priority="1424"/>
  </conditionalFormatting>
  <conditionalFormatting sqref="B120">
    <cfRule type="duplicateValues" dxfId="404" priority="1425"/>
  </conditionalFormatting>
  <conditionalFormatting sqref="B121">
    <cfRule type="duplicateValues" dxfId="403" priority="1426"/>
  </conditionalFormatting>
  <conditionalFormatting sqref="B122">
    <cfRule type="duplicateValues" dxfId="402" priority="1427"/>
  </conditionalFormatting>
  <conditionalFormatting sqref="B123">
    <cfRule type="duplicateValues" dxfId="401" priority="1428"/>
  </conditionalFormatting>
  <conditionalFormatting sqref="B124">
    <cfRule type="duplicateValues" dxfId="400" priority="1429"/>
  </conditionalFormatting>
  <conditionalFormatting sqref="B125">
    <cfRule type="duplicateValues" dxfId="399" priority="1430"/>
  </conditionalFormatting>
  <conditionalFormatting sqref="B126">
    <cfRule type="duplicateValues" dxfId="398" priority="1431"/>
  </conditionalFormatting>
  <conditionalFormatting sqref="B127">
    <cfRule type="duplicateValues" dxfId="397" priority="1432"/>
  </conditionalFormatting>
  <conditionalFormatting sqref="B128">
    <cfRule type="duplicateValues" dxfId="396" priority="1433"/>
  </conditionalFormatting>
  <conditionalFormatting sqref="B129">
    <cfRule type="duplicateValues" dxfId="395" priority="1434"/>
  </conditionalFormatting>
  <conditionalFormatting sqref="B130">
    <cfRule type="duplicateValues" dxfId="394" priority="1435"/>
  </conditionalFormatting>
  <conditionalFormatting sqref="B131">
    <cfRule type="duplicateValues" dxfId="393" priority="1436"/>
  </conditionalFormatting>
  <conditionalFormatting sqref="B132">
    <cfRule type="duplicateValues" dxfId="392" priority="1437"/>
  </conditionalFormatting>
  <conditionalFormatting sqref="B133">
    <cfRule type="duplicateValues" dxfId="391" priority="1438"/>
  </conditionalFormatting>
  <conditionalFormatting sqref="B134">
    <cfRule type="duplicateValues" dxfId="390" priority="1439"/>
  </conditionalFormatting>
  <conditionalFormatting sqref="B135">
    <cfRule type="duplicateValues" dxfId="389" priority="1440"/>
  </conditionalFormatting>
  <conditionalFormatting sqref="B136">
    <cfRule type="duplicateValues" dxfId="388" priority="1441"/>
  </conditionalFormatting>
  <conditionalFormatting sqref="B137">
    <cfRule type="duplicateValues" dxfId="387" priority="1442"/>
  </conditionalFormatting>
  <conditionalFormatting sqref="B138">
    <cfRule type="duplicateValues" dxfId="386" priority="1443"/>
  </conditionalFormatting>
  <conditionalFormatting sqref="B139">
    <cfRule type="duplicateValues" dxfId="385" priority="1444"/>
  </conditionalFormatting>
  <conditionalFormatting sqref="B94">
    <cfRule type="duplicateValues" dxfId="384" priority="1445"/>
  </conditionalFormatting>
  <conditionalFormatting sqref="B95">
    <cfRule type="duplicateValues" dxfId="383" priority="1446"/>
  </conditionalFormatting>
  <conditionalFormatting sqref="B96">
    <cfRule type="duplicateValues" dxfId="382" priority="1447"/>
  </conditionalFormatting>
  <conditionalFormatting sqref="B97">
    <cfRule type="duplicateValues" dxfId="381" priority="1448"/>
  </conditionalFormatting>
  <conditionalFormatting sqref="B98">
    <cfRule type="duplicateValues" dxfId="380" priority="1449"/>
  </conditionalFormatting>
  <conditionalFormatting sqref="B99">
    <cfRule type="duplicateValues" dxfId="379" priority="1450"/>
  </conditionalFormatting>
  <conditionalFormatting sqref="B100">
    <cfRule type="duplicateValues" dxfId="378" priority="1451"/>
  </conditionalFormatting>
  <conditionalFormatting sqref="B101">
    <cfRule type="duplicateValues" dxfId="377" priority="1452"/>
  </conditionalFormatting>
  <conditionalFormatting sqref="B102">
    <cfRule type="duplicateValues" dxfId="376" priority="1453"/>
  </conditionalFormatting>
  <conditionalFormatting sqref="B103">
    <cfRule type="duplicateValues" dxfId="375" priority="1454"/>
  </conditionalFormatting>
  <conditionalFormatting sqref="B104">
    <cfRule type="duplicateValues" dxfId="374" priority="1455"/>
  </conditionalFormatting>
  <conditionalFormatting sqref="B105">
    <cfRule type="duplicateValues" dxfId="373" priority="1456"/>
  </conditionalFormatting>
  <conditionalFormatting sqref="B106">
    <cfRule type="duplicateValues" dxfId="372" priority="1457"/>
  </conditionalFormatting>
  <conditionalFormatting sqref="B107">
    <cfRule type="duplicateValues" dxfId="371" priority="1458"/>
  </conditionalFormatting>
  <conditionalFormatting sqref="B108">
    <cfRule type="duplicateValues" dxfId="370" priority="1459"/>
  </conditionalFormatting>
  <conditionalFormatting sqref="B109">
    <cfRule type="duplicateValues" dxfId="369" priority="1460"/>
  </conditionalFormatting>
  <conditionalFormatting sqref="B110">
    <cfRule type="duplicateValues" dxfId="368" priority="1461"/>
  </conditionalFormatting>
  <conditionalFormatting sqref="B111">
    <cfRule type="duplicateValues" dxfId="367" priority="1462"/>
  </conditionalFormatting>
  <conditionalFormatting sqref="B112">
    <cfRule type="duplicateValues" dxfId="366" priority="1463"/>
  </conditionalFormatting>
  <conditionalFormatting sqref="B113">
    <cfRule type="duplicateValues" dxfId="365" priority="1464"/>
  </conditionalFormatting>
  <conditionalFormatting sqref="B1254">
    <cfRule type="duplicateValues" dxfId="364" priority="1465"/>
  </conditionalFormatting>
  <conditionalFormatting sqref="B87">
    <cfRule type="duplicateValues" dxfId="363" priority="1466"/>
  </conditionalFormatting>
  <conditionalFormatting sqref="B88">
    <cfRule type="duplicateValues" dxfId="362" priority="1467"/>
  </conditionalFormatting>
  <conditionalFormatting sqref="B89">
    <cfRule type="duplicateValues" dxfId="361" priority="1468"/>
  </conditionalFormatting>
  <conditionalFormatting sqref="B90">
    <cfRule type="duplicateValues" dxfId="360" priority="1469"/>
  </conditionalFormatting>
  <conditionalFormatting sqref="B91">
    <cfRule type="duplicateValues" dxfId="359" priority="1470"/>
  </conditionalFormatting>
  <conditionalFormatting sqref="B92">
    <cfRule type="duplicateValues" dxfId="358" priority="1471"/>
  </conditionalFormatting>
  <conditionalFormatting sqref="B93">
    <cfRule type="duplicateValues" dxfId="357" priority="1472"/>
  </conditionalFormatting>
  <conditionalFormatting sqref="F72:G72">
    <cfRule type="containsErrors" dxfId="356" priority="480">
      <formula>ISERROR(F72)</formula>
    </cfRule>
  </conditionalFormatting>
  <conditionalFormatting sqref="B72">
    <cfRule type="duplicateValues" dxfId="355" priority="481"/>
  </conditionalFormatting>
  <conditionalFormatting sqref="F73:G73">
    <cfRule type="containsErrors" dxfId="354" priority="472">
      <formula>ISERROR(F73)</formula>
    </cfRule>
  </conditionalFormatting>
  <conditionalFormatting sqref="B73">
    <cfRule type="duplicateValues" dxfId="353" priority="473"/>
  </conditionalFormatting>
  <conditionalFormatting sqref="F74:G74">
    <cfRule type="containsErrors" dxfId="352" priority="464">
      <formula>ISERROR(F74)</formula>
    </cfRule>
  </conditionalFormatting>
  <conditionalFormatting sqref="B74">
    <cfRule type="duplicateValues" dxfId="351" priority="465"/>
  </conditionalFormatting>
  <conditionalFormatting sqref="F75:G75">
    <cfRule type="containsErrors" dxfId="350" priority="456">
      <formula>ISERROR(F75)</formula>
    </cfRule>
  </conditionalFormatting>
  <conditionalFormatting sqref="B75">
    <cfRule type="duplicateValues" dxfId="349" priority="457"/>
  </conditionalFormatting>
  <conditionalFormatting sqref="F76:G76">
    <cfRule type="containsErrors" dxfId="348" priority="448">
      <formula>ISERROR(F76)</formula>
    </cfRule>
  </conditionalFormatting>
  <conditionalFormatting sqref="B76">
    <cfRule type="duplicateValues" dxfId="347" priority="449"/>
  </conditionalFormatting>
  <conditionalFormatting sqref="F77:G77">
    <cfRule type="containsErrors" dxfId="346" priority="440">
      <formula>ISERROR(F77)</formula>
    </cfRule>
  </conditionalFormatting>
  <conditionalFormatting sqref="B77">
    <cfRule type="duplicateValues" dxfId="345" priority="441"/>
  </conditionalFormatting>
  <conditionalFormatting sqref="F78:G78">
    <cfRule type="containsErrors" dxfId="344" priority="432">
      <formula>ISERROR(F78)</formula>
    </cfRule>
  </conditionalFormatting>
  <conditionalFormatting sqref="B78">
    <cfRule type="duplicateValues" dxfId="343" priority="433"/>
  </conditionalFormatting>
  <conditionalFormatting sqref="F79:G79">
    <cfRule type="containsErrors" dxfId="342" priority="424">
      <formula>ISERROR(F79)</formula>
    </cfRule>
  </conditionalFormatting>
  <conditionalFormatting sqref="B79">
    <cfRule type="duplicateValues" dxfId="341" priority="425"/>
  </conditionalFormatting>
  <conditionalFormatting sqref="F80:G80">
    <cfRule type="containsErrors" dxfId="340" priority="416">
      <formula>ISERROR(F80)</formula>
    </cfRule>
  </conditionalFormatting>
  <conditionalFormatting sqref="B80">
    <cfRule type="duplicateValues" dxfId="339" priority="417"/>
  </conditionalFormatting>
  <conditionalFormatting sqref="F81:G81">
    <cfRule type="containsErrors" dxfId="338" priority="408">
      <formula>ISERROR(F81)</formula>
    </cfRule>
  </conditionalFormatting>
  <conditionalFormatting sqref="B81">
    <cfRule type="duplicateValues" dxfId="337" priority="409"/>
  </conditionalFormatting>
  <conditionalFormatting sqref="F82:G82">
    <cfRule type="containsErrors" dxfId="336" priority="400">
      <formula>ISERROR(F82)</formula>
    </cfRule>
  </conditionalFormatting>
  <conditionalFormatting sqref="B82">
    <cfRule type="duplicateValues" dxfId="335" priority="401"/>
  </conditionalFormatting>
  <conditionalFormatting sqref="F83:G83">
    <cfRule type="containsErrors" dxfId="334" priority="392">
      <formula>ISERROR(F83)</formula>
    </cfRule>
  </conditionalFormatting>
  <conditionalFormatting sqref="B83">
    <cfRule type="duplicateValues" dxfId="333" priority="393"/>
  </conditionalFormatting>
  <conditionalFormatting sqref="F84:G84">
    <cfRule type="containsErrors" dxfId="332" priority="384">
      <formula>ISERROR(F84)</formula>
    </cfRule>
  </conditionalFormatting>
  <conditionalFormatting sqref="B84">
    <cfRule type="duplicateValues" dxfId="331" priority="385"/>
  </conditionalFormatting>
  <conditionalFormatting sqref="F85:G85">
    <cfRule type="containsErrors" dxfId="330" priority="376">
      <formula>ISERROR(F85)</formula>
    </cfRule>
  </conditionalFormatting>
  <conditionalFormatting sqref="B85">
    <cfRule type="duplicateValues" dxfId="329" priority="377"/>
  </conditionalFormatting>
  <conditionalFormatting sqref="F86:G86">
    <cfRule type="containsErrors" dxfId="328" priority="368">
      <formula>ISERROR(F86)</formula>
    </cfRule>
  </conditionalFormatting>
  <conditionalFormatting sqref="B86">
    <cfRule type="duplicateValues" dxfId="327" priority="369"/>
  </conditionalFormatting>
  <conditionalFormatting sqref="A1254:A1267">
    <cfRule type="duplicateValues" dxfId="326" priority="365"/>
  </conditionalFormatting>
  <conditionalFormatting sqref="G1253 D1253">
    <cfRule type="containsErrors" dxfId="325" priority="359">
      <formula>ISERROR(D1253)</formula>
    </cfRule>
  </conditionalFormatting>
  <conditionalFormatting sqref="F1253">
    <cfRule type="containsErrors" dxfId="324" priority="358">
      <formula>ISERROR(F1253)</formula>
    </cfRule>
  </conditionalFormatting>
  <conditionalFormatting sqref="B1253">
    <cfRule type="duplicateValues" dxfId="323" priority="360"/>
  </conditionalFormatting>
  <conditionalFormatting sqref="A1253">
    <cfRule type="duplicateValues" dxfId="322" priority="357"/>
  </conditionalFormatting>
  <conditionalFormatting sqref="G1252 D1252">
    <cfRule type="containsErrors" dxfId="321" priority="351">
      <formula>ISERROR(D1252)</formula>
    </cfRule>
  </conditionalFormatting>
  <conditionalFormatting sqref="F1252">
    <cfRule type="containsErrors" dxfId="320" priority="350">
      <formula>ISERROR(F1252)</formula>
    </cfRule>
  </conditionalFormatting>
  <conditionalFormatting sqref="B1252">
    <cfRule type="duplicateValues" dxfId="319" priority="352"/>
  </conditionalFormatting>
  <conditionalFormatting sqref="A1252">
    <cfRule type="duplicateValues" dxfId="318" priority="349"/>
  </conditionalFormatting>
  <conditionalFormatting sqref="G1251 D1251">
    <cfRule type="containsErrors" dxfId="317" priority="343">
      <formula>ISERROR(D1251)</formula>
    </cfRule>
  </conditionalFormatting>
  <conditionalFormatting sqref="F1251">
    <cfRule type="containsErrors" dxfId="316" priority="342">
      <formula>ISERROR(F1251)</formula>
    </cfRule>
  </conditionalFormatting>
  <conditionalFormatting sqref="B1251">
    <cfRule type="duplicateValues" dxfId="315" priority="344"/>
  </conditionalFormatting>
  <conditionalFormatting sqref="A1251">
    <cfRule type="duplicateValues" dxfId="314" priority="341"/>
  </conditionalFormatting>
  <conditionalFormatting sqref="F38:G38">
    <cfRule type="containsErrors" dxfId="313" priority="335">
      <formula>ISERROR(F38)</formula>
    </cfRule>
  </conditionalFormatting>
  <conditionalFormatting sqref="B38">
    <cfRule type="duplicateValues" dxfId="312" priority="336"/>
  </conditionalFormatting>
  <conditionalFormatting sqref="F39:G39">
    <cfRule type="containsErrors" dxfId="311" priority="329">
      <formula>ISERROR(F39)</formula>
    </cfRule>
  </conditionalFormatting>
  <conditionalFormatting sqref="B39">
    <cfRule type="duplicateValues" dxfId="310" priority="330"/>
  </conditionalFormatting>
  <conditionalFormatting sqref="F40:G40">
    <cfRule type="containsErrors" dxfId="309" priority="323">
      <formula>ISERROR(F40)</formula>
    </cfRule>
  </conditionalFormatting>
  <conditionalFormatting sqref="B40">
    <cfRule type="duplicateValues" dxfId="308" priority="324"/>
  </conditionalFormatting>
  <conditionalFormatting sqref="F41:G41">
    <cfRule type="containsErrors" dxfId="307" priority="317">
      <formula>ISERROR(F41)</formula>
    </cfRule>
  </conditionalFormatting>
  <conditionalFormatting sqref="B41">
    <cfRule type="duplicateValues" dxfId="306" priority="318"/>
  </conditionalFormatting>
  <conditionalFormatting sqref="F42:G42">
    <cfRule type="containsErrors" dxfId="305" priority="311">
      <formula>ISERROR(F42)</formula>
    </cfRule>
  </conditionalFormatting>
  <conditionalFormatting sqref="B42">
    <cfRule type="duplicateValues" dxfId="304" priority="312"/>
  </conditionalFormatting>
  <conditionalFormatting sqref="F43:G43">
    <cfRule type="containsErrors" dxfId="303" priority="305">
      <formula>ISERROR(F43)</formula>
    </cfRule>
  </conditionalFormatting>
  <conditionalFormatting sqref="B43">
    <cfRule type="duplicateValues" dxfId="302" priority="306"/>
  </conditionalFormatting>
  <conditionalFormatting sqref="F44:G44">
    <cfRule type="containsErrors" dxfId="301" priority="299">
      <formula>ISERROR(F44)</formula>
    </cfRule>
  </conditionalFormatting>
  <conditionalFormatting sqref="B44">
    <cfRule type="duplicateValues" dxfId="300" priority="300"/>
  </conditionalFormatting>
  <conditionalFormatting sqref="F45:G45">
    <cfRule type="containsErrors" dxfId="299" priority="293">
      <formula>ISERROR(F45)</formula>
    </cfRule>
  </conditionalFormatting>
  <conditionalFormatting sqref="B45">
    <cfRule type="duplicateValues" dxfId="298" priority="294"/>
  </conditionalFormatting>
  <conditionalFormatting sqref="F46:G46">
    <cfRule type="containsErrors" dxfId="297" priority="287">
      <formula>ISERROR(F46)</formula>
    </cfRule>
  </conditionalFormatting>
  <conditionalFormatting sqref="B46">
    <cfRule type="duplicateValues" dxfId="296" priority="288"/>
  </conditionalFormatting>
  <conditionalFormatting sqref="F47:G47">
    <cfRule type="containsErrors" dxfId="295" priority="281">
      <formula>ISERROR(F47)</formula>
    </cfRule>
  </conditionalFormatting>
  <conditionalFormatting sqref="B47">
    <cfRule type="duplicateValues" dxfId="294" priority="282"/>
  </conditionalFormatting>
  <conditionalFormatting sqref="F48:G48">
    <cfRule type="containsErrors" dxfId="293" priority="275">
      <formula>ISERROR(F48)</formula>
    </cfRule>
  </conditionalFormatting>
  <conditionalFormatting sqref="B48">
    <cfRule type="duplicateValues" dxfId="292" priority="276"/>
  </conditionalFormatting>
  <conditionalFormatting sqref="F49:G49">
    <cfRule type="containsErrors" dxfId="291" priority="269">
      <formula>ISERROR(F49)</formula>
    </cfRule>
  </conditionalFormatting>
  <conditionalFormatting sqref="B49">
    <cfRule type="duplicateValues" dxfId="290" priority="270"/>
  </conditionalFormatting>
  <conditionalFormatting sqref="F50:G50">
    <cfRule type="containsErrors" dxfId="289" priority="263">
      <formula>ISERROR(F50)</formula>
    </cfRule>
  </conditionalFormatting>
  <conditionalFormatting sqref="B50">
    <cfRule type="duplicateValues" dxfId="288" priority="264"/>
  </conditionalFormatting>
  <conditionalFormatting sqref="F51:G51">
    <cfRule type="containsErrors" dxfId="287" priority="257">
      <formula>ISERROR(F51)</formula>
    </cfRule>
  </conditionalFormatting>
  <conditionalFormatting sqref="B51">
    <cfRule type="duplicateValues" dxfId="286" priority="258"/>
  </conditionalFormatting>
  <conditionalFormatting sqref="F52:G52">
    <cfRule type="containsErrors" dxfId="285" priority="251">
      <formula>ISERROR(F52)</formula>
    </cfRule>
  </conditionalFormatting>
  <conditionalFormatting sqref="B52">
    <cfRule type="duplicateValues" dxfId="284" priority="252"/>
  </conditionalFormatting>
  <conditionalFormatting sqref="F53:G53">
    <cfRule type="containsErrors" dxfId="283" priority="245">
      <formula>ISERROR(F53)</formula>
    </cfRule>
  </conditionalFormatting>
  <conditionalFormatting sqref="B53">
    <cfRule type="duplicateValues" dxfId="282" priority="246"/>
  </conditionalFormatting>
  <conditionalFormatting sqref="F54:G54">
    <cfRule type="containsErrors" dxfId="281" priority="239">
      <formula>ISERROR(F54)</formula>
    </cfRule>
  </conditionalFormatting>
  <conditionalFormatting sqref="B54">
    <cfRule type="duplicateValues" dxfId="280" priority="240"/>
  </conditionalFormatting>
  <conditionalFormatting sqref="F55:G55">
    <cfRule type="containsErrors" dxfId="279" priority="233">
      <formula>ISERROR(F55)</formula>
    </cfRule>
  </conditionalFormatting>
  <conditionalFormatting sqref="B55">
    <cfRule type="duplicateValues" dxfId="278" priority="234"/>
  </conditionalFormatting>
  <conditionalFormatting sqref="F56:G56">
    <cfRule type="containsErrors" dxfId="277" priority="227">
      <formula>ISERROR(F56)</formula>
    </cfRule>
  </conditionalFormatting>
  <conditionalFormatting sqref="B56">
    <cfRule type="duplicateValues" dxfId="276" priority="228"/>
  </conditionalFormatting>
  <conditionalFormatting sqref="F57:G57">
    <cfRule type="containsErrors" dxfId="275" priority="221">
      <formula>ISERROR(F57)</formula>
    </cfRule>
  </conditionalFormatting>
  <conditionalFormatting sqref="B57">
    <cfRule type="duplicateValues" dxfId="274" priority="222"/>
  </conditionalFormatting>
  <conditionalFormatting sqref="F58:G58">
    <cfRule type="containsErrors" dxfId="273" priority="215">
      <formula>ISERROR(F58)</formula>
    </cfRule>
  </conditionalFormatting>
  <conditionalFormatting sqref="B58">
    <cfRule type="duplicateValues" dxfId="272" priority="216"/>
  </conditionalFormatting>
  <conditionalFormatting sqref="F59:G59">
    <cfRule type="containsErrors" dxfId="271" priority="209">
      <formula>ISERROR(F59)</formula>
    </cfRule>
  </conditionalFormatting>
  <conditionalFormatting sqref="B59">
    <cfRule type="duplicateValues" dxfId="270" priority="210"/>
  </conditionalFormatting>
  <conditionalFormatting sqref="F60:G60">
    <cfRule type="containsErrors" dxfId="269" priority="203">
      <formula>ISERROR(F60)</formula>
    </cfRule>
  </conditionalFormatting>
  <conditionalFormatting sqref="B60">
    <cfRule type="duplicateValues" dxfId="268" priority="204"/>
  </conditionalFormatting>
  <conditionalFormatting sqref="F61:G61">
    <cfRule type="containsErrors" dxfId="267" priority="197">
      <formula>ISERROR(F61)</formula>
    </cfRule>
  </conditionalFormatting>
  <conditionalFormatting sqref="B61">
    <cfRule type="duplicateValues" dxfId="266" priority="198"/>
  </conditionalFormatting>
  <conditionalFormatting sqref="F62:G62">
    <cfRule type="containsErrors" dxfId="265" priority="191">
      <formula>ISERROR(F62)</formula>
    </cfRule>
  </conditionalFormatting>
  <conditionalFormatting sqref="B62">
    <cfRule type="duplicateValues" dxfId="264" priority="192"/>
  </conditionalFormatting>
  <conditionalFormatting sqref="F63:G63">
    <cfRule type="containsErrors" dxfId="263" priority="185">
      <formula>ISERROR(F63)</formula>
    </cfRule>
  </conditionalFormatting>
  <conditionalFormatting sqref="B63">
    <cfRule type="duplicateValues" dxfId="262" priority="186"/>
  </conditionalFormatting>
  <conditionalFormatting sqref="F64:G64">
    <cfRule type="containsErrors" dxfId="261" priority="179">
      <formula>ISERROR(F64)</formula>
    </cfRule>
  </conditionalFormatting>
  <conditionalFormatting sqref="B64">
    <cfRule type="duplicateValues" dxfId="260" priority="180"/>
  </conditionalFormatting>
  <conditionalFormatting sqref="F65:G65">
    <cfRule type="containsErrors" dxfId="259" priority="173">
      <formula>ISERROR(F65)</formula>
    </cfRule>
  </conditionalFormatting>
  <conditionalFormatting sqref="B65">
    <cfRule type="duplicateValues" dxfId="258" priority="174"/>
  </conditionalFormatting>
  <conditionalFormatting sqref="F66:G66">
    <cfRule type="containsErrors" dxfId="257" priority="167">
      <formula>ISERROR(F66)</formula>
    </cfRule>
  </conditionalFormatting>
  <conditionalFormatting sqref="B66">
    <cfRule type="duplicateValues" dxfId="256" priority="168"/>
  </conditionalFormatting>
  <conditionalFormatting sqref="F67:G67">
    <cfRule type="containsErrors" dxfId="255" priority="161">
      <formula>ISERROR(F67)</formula>
    </cfRule>
  </conditionalFormatting>
  <conditionalFormatting sqref="B67">
    <cfRule type="duplicateValues" dxfId="254" priority="162"/>
  </conditionalFormatting>
  <conditionalFormatting sqref="F68:G68">
    <cfRule type="containsErrors" dxfId="253" priority="155">
      <formula>ISERROR(F68)</formula>
    </cfRule>
  </conditionalFormatting>
  <conditionalFormatting sqref="B68">
    <cfRule type="duplicateValues" dxfId="252" priority="156"/>
  </conditionalFormatting>
  <conditionalFormatting sqref="F69:G69">
    <cfRule type="containsErrors" dxfId="251" priority="149">
      <formula>ISERROR(F69)</formula>
    </cfRule>
  </conditionalFormatting>
  <conditionalFormatting sqref="B69">
    <cfRule type="duplicateValues" dxfId="250" priority="150"/>
  </conditionalFormatting>
  <conditionalFormatting sqref="F70:G70">
    <cfRule type="containsErrors" dxfId="249" priority="143">
      <formula>ISERROR(F70)</formula>
    </cfRule>
  </conditionalFormatting>
  <conditionalFormatting sqref="B70">
    <cfRule type="duplicateValues" dxfId="248" priority="144"/>
  </conditionalFormatting>
  <conditionalFormatting sqref="F71:G71">
    <cfRule type="containsErrors" dxfId="247" priority="137">
      <formula>ISERROR(F71)</formula>
    </cfRule>
  </conditionalFormatting>
  <conditionalFormatting sqref="B71">
    <cfRule type="duplicateValues" dxfId="246" priority="138"/>
  </conditionalFormatting>
  <conditionalFormatting sqref="G1250 D1250">
    <cfRule type="containsErrors" dxfId="245" priority="131">
      <formula>ISERROR(D1250)</formula>
    </cfRule>
  </conditionalFormatting>
  <conditionalFormatting sqref="F1250">
    <cfRule type="containsErrors" dxfId="244" priority="130">
      <formula>ISERROR(F1250)</formula>
    </cfRule>
  </conditionalFormatting>
  <conditionalFormatting sqref="B1250">
    <cfRule type="duplicateValues" dxfId="243" priority="132"/>
  </conditionalFormatting>
  <conditionalFormatting sqref="A1250">
    <cfRule type="duplicateValues" dxfId="242" priority="129"/>
  </conditionalFormatting>
  <conditionalFormatting sqref="G1249 D1249">
    <cfRule type="containsErrors" dxfId="241" priority="123">
      <formula>ISERROR(D1249)</formula>
    </cfRule>
  </conditionalFormatting>
  <conditionalFormatting sqref="F1249">
    <cfRule type="containsErrors" dxfId="240" priority="122">
      <formula>ISERROR(F1249)</formula>
    </cfRule>
  </conditionalFormatting>
  <conditionalFormatting sqref="B1249">
    <cfRule type="duplicateValues" dxfId="239" priority="124"/>
  </conditionalFormatting>
  <conditionalFormatting sqref="A1249">
    <cfRule type="duplicateValues" dxfId="238" priority="121"/>
  </conditionalFormatting>
  <conditionalFormatting sqref="F8:G8">
    <cfRule type="containsErrors" dxfId="237" priority="117">
      <formula>ISERROR(F8)</formula>
    </cfRule>
  </conditionalFormatting>
  <conditionalFormatting sqref="B8">
    <cfRule type="duplicateValues" dxfId="236" priority="118"/>
  </conditionalFormatting>
  <conditionalFormatting sqref="F9:G9">
    <cfRule type="containsErrors" dxfId="235" priority="113">
      <formula>ISERROR(F9)</formula>
    </cfRule>
  </conditionalFormatting>
  <conditionalFormatting sqref="B9">
    <cfRule type="duplicateValues" dxfId="234" priority="114"/>
  </conditionalFormatting>
  <conditionalFormatting sqref="F10:G10">
    <cfRule type="containsErrors" dxfId="233" priority="109">
      <formula>ISERROR(F10)</formula>
    </cfRule>
  </conditionalFormatting>
  <conditionalFormatting sqref="B10">
    <cfRule type="duplicateValues" dxfId="232" priority="110"/>
  </conditionalFormatting>
  <conditionalFormatting sqref="F11:G11">
    <cfRule type="containsErrors" dxfId="231" priority="105">
      <formula>ISERROR(F11)</formula>
    </cfRule>
  </conditionalFormatting>
  <conditionalFormatting sqref="B11">
    <cfRule type="duplicateValues" dxfId="230" priority="106"/>
  </conditionalFormatting>
  <conditionalFormatting sqref="F12:G12">
    <cfRule type="containsErrors" dxfId="229" priority="101">
      <formula>ISERROR(F12)</formula>
    </cfRule>
  </conditionalFormatting>
  <conditionalFormatting sqref="B12">
    <cfRule type="duplicateValues" dxfId="228" priority="102"/>
  </conditionalFormatting>
  <conditionalFormatting sqref="F13:G13">
    <cfRule type="containsErrors" dxfId="227" priority="97">
      <formula>ISERROR(F13)</formula>
    </cfRule>
  </conditionalFormatting>
  <conditionalFormatting sqref="B13">
    <cfRule type="duplicateValues" dxfId="226" priority="98"/>
  </conditionalFormatting>
  <conditionalFormatting sqref="F14:G14">
    <cfRule type="containsErrors" dxfId="225" priority="93">
      <formula>ISERROR(F14)</formula>
    </cfRule>
  </conditionalFormatting>
  <conditionalFormatting sqref="B14">
    <cfRule type="duplicateValues" dxfId="224" priority="94"/>
  </conditionalFormatting>
  <conditionalFormatting sqref="F15:G15">
    <cfRule type="containsErrors" dxfId="223" priority="89">
      <formula>ISERROR(F15)</formula>
    </cfRule>
  </conditionalFormatting>
  <conditionalFormatting sqref="B15">
    <cfRule type="duplicateValues" dxfId="222" priority="90"/>
  </conditionalFormatting>
  <conditionalFormatting sqref="F16:G16">
    <cfRule type="containsErrors" dxfId="221" priority="85">
      <formula>ISERROR(F16)</formula>
    </cfRule>
  </conditionalFormatting>
  <conditionalFormatting sqref="B16">
    <cfRule type="duplicateValues" dxfId="220" priority="86"/>
  </conditionalFormatting>
  <conditionalFormatting sqref="F17:G17">
    <cfRule type="containsErrors" dxfId="219" priority="81">
      <formula>ISERROR(F17)</formula>
    </cfRule>
  </conditionalFormatting>
  <conditionalFormatting sqref="B17">
    <cfRule type="duplicateValues" dxfId="218" priority="82"/>
  </conditionalFormatting>
  <conditionalFormatting sqref="F18:G18">
    <cfRule type="containsErrors" dxfId="217" priority="77">
      <formula>ISERROR(F18)</formula>
    </cfRule>
  </conditionalFormatting>
  <conditionalFormatting sqref="B18">
    <cfRule type="duplicateValues" dxfId="216" priority="78"/>
  </conditionalFormatting>
  <conditionalFormatting sqref="F19:G19">
    <cfRule type="containsErrors" dxfId="215" priority="73">
      <formula>ISERROR(F19)</formula>
    </cfRule>
  </conditionalFormatting>
  <conditionalFormatting sqref="B19">
    <cfRule type="duplicateValues" dxfId="214" priority="74"/>
  </conditionalFormatting>
  <conditionalFormatting sqref="F20:G20">
    <cfRule type="containsErrors" dxfId="213" priority="69">
      <formula>ISERROR(F20)</formula>
    </cfRule>
  </conditionalFormatting>
  <conditionalFormatting sqref="B20">
    <cfRule type="duplicateValues" dxfId="212" priority="70"/>
  </conditionalFormatting>
  <conditionalFormatting sqref="F21:G21">
    <cfRule type="containsErrors" dxfId="211" priority="65">
      <formula>ISERROR(F21)</formula>
    </cfRule>
  </conditionalFormatting>
  <conditionalFormatting sqref="B21">
    <cfRule type="duplicateValues" dxfId="210" priority="66"/>
  </conditionalFormatting>
  <conditionalFormatting sqref="F22:G22">
    <cfRule type="containsErrors" dxfId="209" priority="61">
      <formula>ISERROR(F22)</formula>
    </cfRule>
  </conditionalFormatting>
  <conditionalFormatting sqref="B22">
    <cfRule type="duplicateValues" dxfId="208" priority="62"/>
  </conditionalFormatting>
  <conditionalFormatting sqref="F23:G23">
    <cfRule type="containsErrors" dxfId="207" priority="57">
      <formula>ISERROR(F23)</formula>
    </cfRule>
  </conditionalFormatting>
  <conditionalFormatting sqref="B23">
    <cfRule type="duplicateValues" dxfId="206" priority="58"/>
  </conditionalFormatting>
  <conditionalFormatting sqref="F24:G24">
    <cfRule type="containsErrors" dxfId="205" priority="53">
      <formula>ISERROR(F24)</formula>
    </cfRule>
  </conditionalFormatting>
  <conditionalFormatting sqref="B24">
    <cfRule type="duplicateValues" dxfId="204" priority="54"/>
  </conditionalFormatting>
  <conditionalFormatting sqref="F25:G25">
    <cfRule type="containsErrors" dxfId="203" priority="49">
      <formula>ISERROR(F25)</formula>
    </cfRule>
  </conditionalFormatting>
  <conditionalFormatting sqref="B25">
    <cfRule type="duplicateValues" dxfId="202" priority="50"/>
  </conditionalFormatting>
  <conditionalFormatting sqref="F26:G26">
    <cfRule type="containsErrors" dxfId="201" priority="45">
      <formula>ISERROR(F26)</formula>
    </cfRule>
  </conditionalFormatting>
  <conditionalFormatting sqref="B26">
    <cfRule type="duplicateValues" dxfId="200" priority="46"/>
  </conditionalFormatting>
  <conditionalFormatting sqref="F27:G27">
    <cfRule type="containsErrors" dxfId="199" priority="41">
      <formula>ISERROR(F27)</formula>
    </cfRule>
  </conditionalFormatting>
  <conditionalFormatting sqref="B27">
    <cfRule type="duplicateValues" dxfId="198" priority="42"/>
  </conditionalFormatting>
  <conditionalFormatting sqref="F28:G28">
    <cfRule type="containsErrors" dxfId="197" priority="37">
      <formula>ISERROR(F28)</formula>
    </cfRule>
  </conditionalFormatting>
  <conditionalFormatting sqref="B28">
    <cfRule type="duplicateValues" dxfId="196" priority="38"/>
  </conditionalFormatting>
  <conditionalFormatting sqref="F29:G29">
    <cfRule type="containsErrors" dxfId="195" priority="33">
      <formula>ISERROR(F29)</formula>
    </cfRule>
  </conditionalFormatting>
  <conditionalFormatting sqref="B29">
    <cfRule type="duplicateValues" dxfId="194" priority="34"/>
  </conditionalFormatting>
  <conditionalFormatting sqref="F30:G30">
    <cfRule type="containsErrors" dxfId="193" priority="29">
      <formula>ISERROR(F30)</formula>
    </cfRule>
  </conditionalFormatting>
  <conditionalFormatting sqref="B30">
    <cfRule type="duplicateValues" dxfId="192" priority="30"/>
  </conditionalFormatting>
  <conditionalFormatting sqref="F31:G31">
    <cfRule type="containsErrors" dxfId="191" priority="25">
      <formula>ISERROR(F31)</formula>
    </cfRule>
  </conditionalFormatting>
  <conditionalFormatting sqref="B31">
    <cfRule type="duplicateValues" dxfId="190" priority="26"/>
  </conditionalFormatting>
  <conditionalFormatting sqref="F32:G32">
    <cfRule type="containsErrors" dxfId="189" priority="21">
      <formula>ISERROR(F32)</formula>
    </cfRule>
  </conditionalFormatting>
  <conditionalFormatting sqref="B32">
    <cfRule type="duplicateValues" dxfId="188" priority="22"/>
  </conditionalFormatting>
  <conditionalFormatting sqref="F33:G33">
    <cfRule type="containsErrors" dxfId="187" priority="17">
      <formula>ISERROR(F33)</formula>
    </cfRule>
  </conditionalFormatting>
  <conditionalFormatting sqref="B33">
    <cfRule type="duplicateValues" dxfId="186" priority="18"/>
  </conditionalFormatting>
  <conditionalFormatting sqref="F34:G34">
    <cfRule type="containsErrors" dxfId="185" priority="13">
      <formula>ISERROR(F34)</formula>
    </cfRule>
  </conditionalFormatting>
  <conditionalFormatting sqref="B34">
    <cfRule type="duplicateValues" dxfId="184" priority="14"/>
  </conditionalFormatting>
  <conditionalFormatting sqref="F35:G35">
    <cfRule type="containsErrors" dxfId="183" priority="9">
      <formula>ISERROR(F35)</formula>
    </cfRule>
  </conditionalFormatting>
  <conditionalFormatting sqref="B35">
    <cfRule type="duplicateValues" dxfId="182" priority="10"/>
  </conditionalFormatting>
  <conditionalFormatting sqref="F36:G36">
    <cfRule type="containsErrors" dxfId="181" priority="5">
      <formula>ISERROR(F36)</formula>
    </cfRule>
  </conditionalFormatting>
  <conditionalFormatting sqref="B36">
    <cfRule type="duplicateValues" dxfId="180" priority="6"/>
  </conditionalFormatting>
  <conditionalFormatting sqref="F37:G37">
    <cfRule type="containsErrors" dxfId="179" priority="1">
      <formula>ISERROR(F37)</formula>
    </cfRule>
  </conditionalFormatting>
  <conditionalFormatting sqref="B37">
    <cfRule type="duplicateValues" dxfId="178" priority="2"/>
  </conditionalFormatting>
  <conditionalFormatting sqref="B1186:B1209 B1173:B1184 B1161:B1171">
    <cfRule type="duplicateValues" dxfId="177" priority="1478"/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1290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" x14ac:dyDescent="0.2"/>
  <cols>
    <col min="1" max="1" width="76.140625" style="37" bestFit="1" customWidth="1"/>
    <col min="2" max="2" width="12.7109375" style="37" bestFit="1" customWidth="1"/>
    <col min="3" max="3" width="16.28515625" style="37" customWidth="1"/>
    <col min="4" max="4" width="11.140625" style="37" bestFit="1" customWidth="1"/>
    <col min="5" max="5" width="20.42578125" style="37" bestFit="1" customWidth="1"/>
    <col min="6" max="7" width="11.42578125" style="37" customWidth="1"/>
    <col min="8" max="8" width="11.85546875" style="37" customWidth="1"/>
    <col min="9" max="9" width="14" style="5" bestFit="1" customWidth="1"/>
    <col min="10" max="10" width="12.42578125" style="5" bestFit="1" customWidth="1"/>
    <col min="11" max="11" width="12.7109375" style="5" customWidth="1"/>
    <col min="12" max="12" width="18.5703125" style="5" customWidth="1"/>
    <col min="13" max="16384" width="9.140625" style="5"/>
  </cols>
  <sheetData>
    <row r="1" spans="1:12" ht="26.25" x14ac:dyDescent="0.2">
      <c r="A1" s="36" t="s">
        <v>230</v>
      </c>
      <c r="B1" s="152"/>
    </row>
    <row r="2" spans="1:12" ht="15.75" customHeight="1" x14ac:dyDescent="0.2">
      <c r="A2" s="6" t="s">
        <v>3294</v>
      </c>
      <c r="B2" s="152"/>
      <c r="F2" s="28"/>
      <c r="G2" s="28"/>
      <c r="H2" s="28"/>
    </row>
    <row r="3" spans="1:12" ht="12" customHeight="1" x14ac:dyDescent="0.2">
      <c r="A3" s="152"/>
      <c r="E3" s="28"/>
      <c r="F3" s="28"/>
      <c r="G3" s="28"/>
      <c r="H3" s="5"/>
    </row>
    <row r="4" spans="1:12" ht="12" customHeight="1" x14ac:dyDescent="0.2">
      <c r="A4" s="152"/>
      <c r="E4" s="28"/>
      <c r="F4" s="28"/>
      <c r="G4" s="28"/>
      <c r="H4" s="5"/>
    </row>
    <row r="5" spans="1:12" ht="30" customHeight="1" x14ac:dyDescent="0.2">
      <c r="A5" s="39" t="s">
        <v>296</v>
      </c>
      <c r="B5" s="39" t="s">
        <v>71</v>
      </c>
      <c r="C5" s="39" t="s">
        <v>1227</v>
      </c>
      <c r="D5" s="39" t="s">
        <v>170</v>
      </c>
      <c r="E5" s="82" t="s">
        <v>1032</v>
      </c>
      <c r="F5" s="39" t="s">
        <v>480</v>
      </c>
      <c r="G5" s="39"/>
      <c r="H5" s="39"/>
      <c r="I5" s="210" t="s">
        <v>2110</v>
      </c>
      <c r="J5" s="211"/>
      <c r="K5" s="212"/>
      <c r="L5" s="93"/>
    </row>
    <row r="6" spans="1:12" s="38" customFormat="1" ht="21.95" customHeight="1" x14ac:dyDescent="0.2">
      <c r="A6" s="59"/>
      <c r="B6" s="59"/>
      <c r="C6" s="59"/>
      <c r="D6" s="59"/>
      <c r="E6" s="83"/>
      <c r="F6" s="60" t="s">
        <v>3295</v>
      </c>
      <c r="G6" s="60" t="s">
        <v>3218</v>
      </c>
      <c r="H6" s="61" t="s">
        <v>68</v>
      </c>
      <c r="I6" s="60" t="s">
        <v>3295</v>
      </c>
      <c r="J6" s="60" t="s">
        <v>3218</v>
      </c>
      <c r="K6" s="61" t="s">
        <v>68</v>
      </c>
      <c r="L6" s="92" t="s">
        <v>70</v>
      </c>
    </row>
    <row r="7" spans="1:12" x14ac:dyDescent="0.2">
      <c r="A7" s="160" t="s">
        <v>1373</v>
      </c>
      <c r="B7" s="160" t="s">
        <v>435</v>
      </c>
      <c r="C7" s="160" t="s">
        <v>609</v>
      </c>
      <c r="D7" s="160" t="s">
        <v>172</v>
      </c>
      <c r="E7" s="160" t="s">
        <v>659</v>
      </c>
      <c r="F7" s="162">
        <v>2286.43220552</v>
      </c>
      <c r="G7" s="162">
        <v>1397.03407468</v>
      </c>
      <c r="H7" s="56">
        <f t="shared" ref="H7:H70" si="0">IF(ISERROR(F7/G7-1),"",IF((F7/G7-1)&gt;10000%,"",F7/G7-1))</f>
        <v>0.63663309790330103</v>
      </c>
      <c r="I7" s="162">
        <v>2621.1876647500003</v>
      </c>
      <c r="J7" s="162">
        <v>1809.6964888300001</v>
      </c>
      <c r="K7" s="56">
        <f t="shared" ref="K7:K70" si="1">IF(ISERROR(I7/J7-1),"",IF((I7/J7-1)&gt;10000%,"",I7/J7-1))</f>
        <v>0.44841285869137271</v>
      </c>
      <c r="L7" s="56">
        <f t="shared" ref="L7:L70" si="2">IF(ISERROR(I7/F7),"",IF(I7/F7&gt;10000%,"",I7/F7))</f>
        <v>1.1464095276570281</v>
      </c>
    </row>
    <row r="8" spans="1:12" x14ac:dyDescent="0.2">
      <c r="A8" s="160" t="s">
        <v>2383</v>
      </c>
      <c r="B8" s="160" t="s">
        <v>441</v>
      </c>
      <c r="C8" s="160" t="s">
        <v>609</v>
      </c>
      <c r="D8" s="160" t="s">
        <v>172</v>
      </c>
      <c r="E8" s="160" t="s">
        <v>173</v>
      </c>
      <c r="F8" s="162">
        <v>776.47495413000001</v>
      </c>
      <c r="G8" s="162">
        <v>1339.0090584300001</v>
      </c>
      <c r="H8" s="56">
        <f t="shared" si="0"/>
        <v>-0.4201122470071833</v>
      </c>
      <c r="I8" s="162">
        <v>2599.7860328199999</v>
      </c>
      <c r="J8" s="162">
        <v>4535.2850769299994</v>
      </c>
      <c r="K8" s="56">
        <f t="shared" si="1"/>
        <v>-0.4267645828826635</v>
      </c>
      <c r="L8" s="56">
        <f t="shared" si="2"/>
        <v>3.348190458677351</v>
      </c>
    </row>
    <row r="9" spans="1:12" x14ac:dyDescent="0.2">
      <c r="A9" s="160" t="s">
        <v>1215</v>
      </c>
      <c r="B9" s="161" t="s">
        <v>450</v>
      </c>
      <c r="C9" s="160" t="s">
        <v>609</v>
      </c>
      <c r="D9" s="160" t="s">
        <v>172</v>
      </c>
      <c r="E9" s="160" t="s">
        <v>173</v>
      </c>
      <c r="F9" s="162">
        <v>489.18326208999997</v>
      </c>
      <c r="G9" s="162">
        <v>480.81981077999995</v>
      </c>
      <c r="H9" s="56">
        <f t="shared" si="0"/>
        <v>1.7394148748639537E-2</v>
      </c>
      <c r="I9" s="162">
        <v>1589.2837750799999</v>
      </c>
      <c r="J9" s="162">
        <v>1809.5021122000001</v>
      </c>
      <c r="K9" s="56">
        <f t="shared" si="1"/>
        <v>-0.12170106662780167</v>
      </c>
      <c r="L9" s="56">
        <f t="shared" si="2"/>
        <v>3.2488515005396965</v>
      </c>
    </row>
    <row r="10" spans="1:12" x14ac:dyDescent="0.2">
      <c r="A10" s="160" t="s">
        <v>2384</v>
      </c>
      <c r="B10" s="161" t="s">
        <v>442</v>
      </c>
      <c r="C10" s="160" t="s">
        <v>609</v>
      </c>
      <c r="D10" s="160" t="s">
        <v>172</v>
      </c>
      <c r="E10" s="160" t="s">
        <v>173</v>
      </c>
      <c r="F10" s="162">
        <v>601.21043628999996</v>
      </c>
      <c r="G10" s="162">
        <v>574.66660859000001</v>
      </c>
      <c r="H10" s="56">
        <f t="shared" si="0"/>
        <v>4.6189960062457347E-2</v>
      </c>
      <c r="I10" s="162">
        <v>1162.6852230576915</v>
      </c>
      <c r="J10" s="162">
        <v>913.06883374571407</v>
      </c>
      <c r="K10" s="56">
        <f t="shared" si="1"/>
        <v>0.27338178687795911</v>
      </c>
      <c r="L10" s="56">
        <f t="shared" si="2"/>
        <v>1.9339072525628256</v>
      </c>
    </row>
    <row r="11" spans="1:12" x14ac:dyDescent="0.2">
      <c r="A11" s="160" t="s">
        <v>2954</v>
      </c>
      <c r="B11" s="160" t="s">
        <v>74</v>
      </c>
      <c r="C11" s="160" t="s">
        <v>3212</v>
      </c>
      <c r="D11" s="160" t="s">
        <v>172</v>
      </c>
      <c r="E11" s="160" t="s">
        <v>173</v>
      </c>
      <c r="F11" s="162">
        <v>275.63440280999998</v>
      </c>
      <c r="G11" s="162">
        <v>276.42734851</v>
      </c>
      <c r="H11" s="56">
        <f t="shared" si="0"/>
        <v>-2.868550106471579E-3</v>
      </c>
      <c r="I11" s="162">
        <v>695.99412961486928</v>
      </c>
      <c r="J11" s="162">
        <v>584.74347493000005</v>
      </c>
      <c r="K11" s="56">
        <f t="shared" si="1"/>
        <v>0.19025548715731655</v>
      </c>
      <c r="L11" s="56">
        <f t="shared" si="2"/>
        <v>2.5250626283201347</v>
      </c>
    </row>
    <row r="12" spans="1:12" x14ac:dyDescent="0.2">
      <c r="A12" s="160" t="s">
        <v>1228</v>
      </c>
      <c r="B12" s="160" t="s">
        <v>283</v>
      </c>
      <c r="C12" s="160" t="s">
        <v>3214</v>
      </c>
      <c r="D12" s="160" t="s">
        <v>172</v>
      </c>
      <c r="E12" s="160" t="s">
        <v>659</v>
      </c>
      <c r="F12" s="162">
        <v>417.03629654000002</v>
      </c>
      <c r="G12" s="162">
        <v>374.63288104000003</v>
      </c>
      <c r="H12" s="56">
        <f t="shared" si="0"/>
        <v>0.11318658250788327</v>
      </c>
      <c r="I12" s="162">
        <v>676.64387162000003</v>
      </c>
      <c r="J12" s="162">
        <v>558.32023680999998</v>
      </c>
      <c r="K12" s="56">
        <f t="shared" si="1"/>
        <v>0.2119278990961353</v>
      </c>
      <c r="L12" s="56">
        <f t="shared" si="2"/>
        <v>1.6225059478848018</v>
      </c>
    </row>
    <row r="13" spans="1:12" x14ac:dyDescent="0.2">
      <c r="A13" s="160" t="s">
        <v>2965</v>
      </c>
      <c r="B13" s="160" t="s">
        <v>272</v>
      </c>
      <c r="C13" s="160" t="s">
        <v>3212</v>
      </c>
      <c r="D13" s="160" t="s">
        <v>171</v>
      </c>
      <c r="E13" s="160" t="s">
        <v>659</v>
      </c>
      <c r="F13" s="162">
        <v>39.185886920000002</v>
      </c>
      <c r="G13" s="162">
        <v>91.10943322</v>
      </c>
      <c r="H13" s="56">
        <f t="shared" si="0"/>
        <v>-0.56990307660702189</v>
      </c>
      <c r="I13" s="162">
        <v>651.757513979843</v>
      </c>
      <c r="J13" s="162">
        <v>1128.9107401233416</v>
      </c>
      <c r="K13" s="56">
        <f t="shared" si="1"/>
        <v>-0.42266692058520605</v>
      </c>
      <c r="L13" s="56">
        <f t="shared" si="2"/>
        <v>16.632455335525247</v>
      </c>
    </row>
    <row r="14" spans="1:12" x14ac:dyDescent="0.2">
      <c r="A14" s="160" t="s">
        <v>2957</v>
      </c>
      <c r="B14" s="161" t="s">
        <v>1041</v>
      </c>
      <c r="C14" s="160" t="s">
        <v>3212</v>
      </c>
      <c r="D14" s="160" t="s">
        <v>172</v>
      </c>
      <c r="E14" s="160" t="s">
        <v>173</v>
      </c>
      <c r="F14" s="162">
        <v>81.586674389999999</v>
      </c>
      <c r="G14" s="162">
        <v>127.47912762999999</v>
      </c>
      <c r="H14" s="56">
        <f t="shared" si="0"/>
        <v>-0.35999974343407737</v>
      </c>
      <c r="I14" s="162">
        <v>635.89281810999989</v>
      </c>
      <c r="J14" s="162">
        <v>524.28002757000002</v>
      </c>
      <c r="K14" s="56">
        <f t="shared" si="1"/>
        <v>0.21288774065515548</v>
      </c>
      <c r="L14" s="56">
        <f t="shared" si="2"/>
        <v>7.7940769477906393</v>
      </c>
    </row>
    <row r="15" spans="1:12" x14ac:dyDescent="0.2">
      <c r="A15" s="160" t="s">
        <v>2953</v>
      </c>
      <c r="B15" s="160" t="s">
        <v>310</v>
      </c>
      <c r="C15" s="160" t="s">
        <v>3212</v>
      </c>
      <c r="D15" s="160" t="s">
        <v>172</v>
      </c>
      <c r="E15" s="160" t="s">
        <v>659</v>
      </c>
      <c r="F15" s="162">
        <v>218.23385477000002</v>
      </c>
      <c r="G15" s="162">
        <v>236.81046594</v>
      </c>
      <c r="H15" s="56">
        <f t="shared" si="0"/>
        <v>-7.8445059834081343E-2</v>
      </c>
      <c r="I15" s="162">
        <v>618.74413683</v>
      </c>
      <c r="J15" s="162">
        <v>1104.6047464799999</v>
      </c>
      <c r="K15" s="56">
        <f t="shared" si="1"/>
        <v>-0.43985019184307561</v>
      </c>
      <c r="L15" s="56">
        <f t="shared" si="2"/>
        <v>2.8352344208102078</v>
      </c>
    </row>
    <row r="16" spans="1:12" x14ac:dyDescent="0.2">
      <c r="A16" s="160" t="s">
        <v>1194</v>
      </c>
      <c r="B16" s="161" t="s">
        <v>439</v>
      </c>
      <c r="C16" s="160" t="s">
        <v>609</v>
      </c>
      <c r="D16" s="160" t="s">
        <v>172</v>
      </c>
      <c r="E16" s="160" t="s">
        <v>173</v>
      </c>
      <c r="F16" s="162">
        <v>100.75027098000001</v>
      </c>
      <c r="G16" s="162">
        <v>186.36725948</v>
      </c>
      <c r="H16" s="56">
        <f t="shared" si="0"/>
        <v>-0.45939929974228111</v>
      </c>
      <c r="I16" s="162">
        <v>592.08008854000002</v>
      </c>
      <c r="J16" s="162">
        <v>352.62178926999997</v>
      </c>
      <c r="K16" s="56">
        <f t="shared" si="1"/>
        <v>0.67907970113170912</v>
      </c>
      <c r="L16" s="56">
        <f t="shared" si="2"/>
        <v>5.8767096384041899</v>
      </c>
    </row>
    <row r="17" spans="1:12" x14ac:dyDescent="0.2">
      <c r="A17" s="160" t="s">
        <v>2386</v>
      </c>
      <c r="B17" s="161" t="s">
        <v>613</v>
      </c>
      <c r="C17" s="160" t="s">
        <v>609</v>
      </c>
      <c r="D17" s="160" t="s">
        <v>172</v>
      </c>
      <c r="E17" s="160" t="s">
        <v>659</v>
      </c>
      <c r="F17" s="162">
        <v>189.79068871999999</v>
      </c>
      <c r="G17" s="162">
        <v>211.96925662000001</v>
      </c>
      <c r="H17" s="56">
        <f t="shared" si="0"/>
        <v>-0.10463105949255569</v>
      </c>
      <c r="I17" s="162">
        <v>585.02800667824147</v>
      </c>
      <c r="J17" s="162">
        <v>772.48965100784972</v>
      </c>
      <c r="K17" s="56">
        <f t="shared" si="1"/>
        <v>-0.24267204626629146</v>
      </c>
      <c r="L17" s="56">
        <f t="shared" si="2"/>
        <v>3.0824905617015745</v>
      </c>
    </row>
    <row r="18" spans="1:12" x14ac:dyDescent="0.2">
      <c r="A18" s="160" t="s">
        <v>2952</v>
      </c>
      <c r="B18" s="160" t="s">
        <v>72</v>
      </c>
      <c r="C18" s="160" t="s">
        <v>3212</v>
      </c>
      <c r="D18" s="160" t="s">
        <v>172</v>
      </c>
      <c r="E18" s="160" t="s">
        <v>659</v>
      </c>
      <c r="F18" s="162">
        <v>276.71856326</v>
      </c>
      <c r="G18" s="162">
        <v>355.93906189999996</v>
      </c>
      <c r="H18" s="56">
        <f t="shared" si="0"/>
        <v>-0.22256758844371149</v>
      </c>
      <c r="I18" s="162">
        <v>571.86172605000002</v>
      </c>
      <c r="J18" s="162">
        <v>883.30510503000005</v>
      </c>
      <c r="K18" s="56">
        <f t="shared" si="1"/>
        <v>-0.3525886776907311</v>
      </c>
      <c r="L18" s="56">
        <f t="shared" si="2"/>
        <v>2.0665824486544784</v>
      </c>
    </row>
    <row r="19" spans="1:12" x14ac:dyDescent="0.2">
      <c r="A19" s="160" t="s">
        <v>2385</v>
      </c>
      <c r="B19" s="160" t="s">
        <v>440</v>
      </c>
      <c r="C19" s="160" t="s">
        <v>609</v>
      </c>
      <c r="D19" s="160" t="s">
        <v>172</v>
      </c>
      <c r="E19" s="160" t="s">
        <v>173</v>
      </c>
      <c r="F19" s="162">
        <v>243.85432029</v>
      </c>
      <c r="G19" s="162">
        <v>204.67475936000002</v>
      </c>
      <c r="H19" s="56">
        <f t="shared" si="0"/>
        <v>0.1914235104148212</v>
      </c>
      <c r="I19" s="162">
        <v>545.76968286031615</v>
      </c>
      <c r="J19" s="162">
        <v>306.80933922480983</v>
      </c>
      <c r="K19" s="56">
        <f t="shared" si="1"/>
        <v>0.77885615946133835</v>
      </c>
      <c r="L19" s="56">
        <f t="shared" si="2"/>
        <v>2.2380972467958244</v>
      </c>
    </row>
    <row r="20" spans="1:12" x14ac:dyDescent="0.2">
      <c r="A20" s="160" t="s">
        <v>2135</v>
      </c>
      <c r="B20" s="160" t="s">
        <v>1377</v>
      </c>
      <c r="C20" s="160" t="s">
        <v>609</v>
      </c>
      <c r="D20" s="160" t="s">
        <v>583</v>
      </c>
      <c r="E20" s="160" t="s">
        <v>659</v>
      </c>
      <c r="F20" s="162">
        <v>181.29307449000001</v>
      </c>
      <c r="G20" s="162">
        <v>224.06683297999999</v>
      </c>
      <c r="H20" s="56">
        <f t="shared" si="0"/>
        <v>-0.19089732255830083</v>
      </c>
      <c r="I20" s="162">
        <v>542.82817339691258</v>
      </c>
      <c r="J20" s="162">
        <v>460.83445906772766</v>
      </c>
      <c r="K20" s="56">
        <f t="shared" si="1"/>
        <v>0.17792444274904917</v>
      </c>
      <c r="L20" s="56">
        <f t="shared" si="2"/>
        <v>2.9942024808391374</v>
      </c>
    </row>
    <row r="21" spans="1:12" x14ac:dyDescent="0.2">
      <c r="A21" s="160" t="s">
        <v>2979</v>
      </c>
      <c r="B21" s="161" t="s">
        <v>106</v>
      </c>
      <c r="C21" s="160" t="s">
        <v>3212</v>
      </c>
      <c r="D21" s="160" t="s">
        <v>583</v>
      </c>
      <c r="E21" s="160" t="s">
        <v>659</v>
      </c>
      <c r="F21" s="162">
        <v>20.928701789999998</v>
      </c>
      <c r="G21" s="162">
        <v>14.90797134</v>
      </c>
      <c r="H21" s="56">
        <f t="shared" si="0"/>
        <v>0.40385980846673664</v>
      </c>
      <c r="I21" s="162">
        <v>538.85048758999994</v>
      </c>
      <c r="J21" s="162">
        <v>845.96122302000003</v>
      </c>
      <c r="K21" s="56">
        <f t="shared" si="1"/>
        <v>-0.36303169350203113</v>
      </c>
      <c r="L21" s="56">
        <f t="shared" si="2"/>
        <v>25.746961899350566</v>
      </c>
    </row>
    <row r="22" spans="1:12" x14ac:dyDescent="0.2">
      <c r="A22" s="160" t="s">
        <v>1240</v>
      </c>
      <c r="B22" s="161" t="s">
        <v>193</v>
      </c>
      <c r="C22" s="160" t="s">
        <v>3215</v>
      </c>
      <c r="D22" s="160" t="s">
        <v>171</v>
      </c>
      <c r="E22" s="160" t="s">
        <v>659</v>
      </c>
      <c r="F22" s="162">
        <v>0.16693435000000001</v>
      </c>
      <c r="G22" s="162">
        <v>5.9622521500000003</v>
      </c>
      <c r="H22" s="56">
        <f t="shared" si="0"/>
        <v>-0.97200146089091521</v>
      </c>
      <c r="I22" s="162">
        <v>417.92279487999997</v>
      </c>
      <c r="J22" s="162">
        <v>467.13347672000003</v>
      </c>
      <c r="K22" s="56">
        <f t="shared" si="1"/>
        <v>-0.10534608263474332</v>
      </c>
      <c r="L22" s="56" t="str">
        <f t="shared" si="2"/>
        <v/>
      </c>
    </row>
    <row r="23" spans="1:12" x14ac:dyDescent="0.2">
      <c r="A23" s="160" t="s">
        <v>2387</v>
      </c>
      <c r="B23" s="161" t="s">
        <v>135</v>
      </c>
      <c r="C23" s="160" t="s">
        <v>609</v>
      </c>
      <c r="D23" s="160" t="s">
        <v>172</v>
      </c>
      <c r="E23" s="160" t="s">
        <v>659</v>
      </c>
      <c r="F23" s="162">
        <v>94.521184109999993</v>
      </c>
      <c r="G23" s="162">
        <v>137.98021775999999</v>
      </c>
      <c r="H23" s="56">
        <f t="shared" si="0"/>
        <v>-0.31496568388949608</v>
      </c>
      <c r="I23" s="162">
        <v>398.43462936882815</v>
      </c>
      <c r="J23" s="162">
        <v>655.70957057986675</v>
      </c>
      <c r="K23" s="56">
        <f t="shared" si="1"/>
        <v>-0.39236111954797526</v>
      </c>
      <c r="L23" s="56">
        <f t="shared" si="2"/>
        <v>4.2152945196406533</v>
      </c>
    </row>
    <row r="24" spans="1:12" x14ac:dyDescent="0.2">
      <c r="A24" s="160" t="s">
        <v>2973</v>
      </c>
      <c r="B24" s="160" t="s">
        <v>93</v>
      </c>
      <c r="C24" s="160" t="s">
        <v>3212</v>
      </c>
      <c r="D24" s="160" t="s">
        <v>171</v>
      </c>
      <c r="E24" s="160" t="s">
        <v>659</v>
      </c>
      <c r="F24" s="162">
        <v>42.618353060000004</v>
      </c>
      <c r="G24" s="162">
        <v>103.33062799</v>
      </c>
      <c r="H24" s="56">
        <f t="shared" si="0"/>
        <v>-0.58755352707113651</v>
      </c>
      <c r="I24" s="162">
        <v>379.40131169000006</v>
      </c>
      <c r="J24" s="162">
        <v>643.33024522999995</v>
      </c>
      <c r="K24" s="56">
        <f t="shared" si="1"/>
        <v>-0.41025419758656212</v>
      </c>
      <c r="L24" s="56">
        <f t="shared" si="2"/>
        <v>8.9022987621286553</v>
      </c>
    </row>
    <row r="25" spans="1:12" x14ac:dyDescent="0.2">
      <c r="A25" s="160" t="s">
        <v>2970</v>
      </c>
      <c r="B25" s="161" t="s">
        <v>245</v>
      </c>
      <c r="C25" s="160" t="s">
        <v>3212</v>
      </c>
      <c r="D25" s="160" t="s">
        <v>583</v>
      </c>
      <c r="E25" s="160" t="s">
        <v>659</v>
      </c>
      <c r="F25" s="162">
        <v>27.326783930000001</v>
      </c>
      <c r="G25" s="162">
        <v>41.037826420000002</v>
      </c>
      <c r="H25" s="56">
        <f t="shared" si="0"/>
        <v>-0.33410742444482522</v>
      </c>
      <c r="I25" s="162">
        <v>362.49876530522096</v>
      </c>
      <c r="J25" s="162">
        <v>297.24928937332686</v>
      </c>
      <c r="K25" s="56">
        <f t="shared" si="1"/>
        <v>0.21951095684519784</v>
      </c>
      <c r="L25" s="56">
        <f t="shared" si="2"/>
        <v>13.265328486286347</v>
      </c>
    </row>
    <row r="26" spans="1:12" x14ac:dyDescent="0.2">
      <c r="A26" s="160" t="s">
        <v>1229</v>
      </c>
      <c r="B26" s="160" t="s">
        <v>284</v>
      </c>
      <c r="C26" s="160" t="s">
        <v>3214</v>
      </c>
      <c r="D26" s="160" t="s">
        <v>172</v>
      </c>
      <c r="E26" s="160" t="s">
        <v>173</v>
      </c>
      <c r="F26" s="162">
        <v>129.959509</v>
      </c>
      <c r="G26" s="162">
        <v>169.41063768000001</v>
      </c>
      <c r="H26" s="56">
        <f t="shared" si="0"/>
        <v>-0.23287279488622969</v>
      </c>
      <c r="I26" s="162">
        <v>357.14648581</v>
      </c>
      <c r="J26" s="162">
        <v>511.39129030999999</v>
      </c>
      <c r="K26" s="56">
        <f t="shared" si="1"/>
        <v>-0.30161797320892658</v>
      </c>
      <c r="L26" s="56">
        <f t="shared" si="2"/>
        <v>2.7481366200760271</v>
      </c>
    </row>
    <row r="27" spans="1:12" x14ac:dyDescent="0.2">
      <c r="A27" s="160" t="s">
        <v>2216</v>
      </c>
      <c r="B27" s="161" t="s">
        <v>1937</v>
      </c>
      <c r="C27" s="160" t="s">
        <v>609</v>
      </c>
      <c r="D27" s="160" t="s">
        <v>583</v>
      </c>
      <c r="E27" s="160" t="s">
        <v>659</v>
      </c>
      <c r="F27" s="162">
        <v>49.023465869999995</v>
      </c>
      <c r="G27" s="162">
        <v>46.380358740000005</v>
      </c>
      <c r="H27" s="56">
        <f t="shared" si="0"/>
        <v>5.6987638772196147E-2</v>
      </c>
      <c r="I27" s="162">
        <v>331.19969856000012</v>
      </c>
      <c r="J27" s="162">
        <v>155.73301681000007</v>
      </c>
      <c r="K27" s="56">
        <f t="shared" si="1"/>
        <v>1.1267147156346158</v>
      </c>
      <c r="L27" s="56">
        <f t="shared" si="2"/>
        <v>6.7559421326568918</v>
      </c>
    </row>
    <row r="28" spans="1:12" x14ac:dyDescent="0.2">
      <c r="A28" s="160" t="s">
        <v>2990</v>
      </c>
      <c r="B28" s="160" t="s">
        <v>271</v>
      </c>
      <c r="C28" s="160" t="s">
        <v>3212</v>
      </c>
      <c r="D28" s="160" t="s">
        <v>171</v>
      </c>
      <c r="E28" s="160" t="s">
        <v>659</v>
      </c>
      <c r="F28" s="162">
        <v>20.300120440000001</v>
      </c>
      <c r="G28" s="162">
        <v>25.131900999999999</v>
      </c>
      <c r="H28" s="56">
        <f t="shared" si="0"/>
        <v>-0.19225686747691706</v>
      </c>
      <c r="I28" s="162">
        <v>322.66192917099283</v>
      </c>
      <c r="J28" s="162">
        <v>269.63559529981177</v>
      </c>
      <c r="K28" s="56">
        <f t="shared" si="1"/>
        <v>0.19665924972635862</v>
      </c>
      <c r="L28" s="56">
        <f t="shared" si="2"/>
        <v>15.894582011208641</v>
      </c>
    </row>
    <row r="29" spans="1:12" x14ac:dyDescent="0.2">
      <c r="A29" s="160" t="s">
        <v>2161</v>
      </c>
      <c r="B29" s="160" t="s">
        <v>1455</v>
      </c>
      <c r="C29" s="160" t="s">
        <v>609</v>
      </c>
      <c r="D29" s="160" t="s">
        <v>583</v>
      </c>
      <c r="E29" s="160" t="s">
        <v>173</v>
      </c>
      <c r="F29" s="162">
        <v>36.602728290000002</v>
      </c>
      <c r="G29" s="162">
        <v>66.8712199</v>
      </c>
      <c r="H29" s="56">
        <f t="shared" si="0"/>
        <v>-0.45263854398445025</v>
      </c>
      <c r="I29" s="162">
        <v>314.64763628735346</v>
      </c>
      <c r="J29" s="162">
        <v>197.81037375000005</v>
      </c>
      <c r="K29" s="56">
        <f t="shared" si="1"/>
        <v>0.59065285769601039</v>
      </c>
      <c r="L29" s="56">
        <f t="shared" si="2"/>
        <v>8.5962891562188908</v>
      </c>
    </row>
    <row r="30" spans="1:12" x14ac:dyDescent="0.2">
      <c r="A30" s="160" t="s">
        <v>2959</v>
      </c>
      <c r="B30" s="161" t="s">
        <v>397</v>
      </c>
      <c r="C30" s="160" t="s">
        <v>3212</v>
      </c>
      <c r="D30" s="160" t="s">
        <v>583</v>
      </c>
      <c r="E30" s="160" t="s">
        <v>659</v>
      </c>
      <c r="F30" s="162">
        <v>123.31604867</v>
      </c>
      <c r="G30" s="162">
        <v>114.59062369</v>
      </c>
      <c r="H30" s="56">
        <f t="shared" si="0"/>
        <v>7.6144318784796328E-2</v>
      </c>
      <c r="I30" s="162">
        <v>309.1823746</v>
      </c>
      <c r="J30" s="162">
        <v>202.64200440000002</v>
      </c>
      <c r="K30" s="56">
        <f t="shared" si="1"/>
        <v>0.52575659481583759</v>
      </c>
      <c r="L30" s="56">
        <f t="shared" si="2"/>
        <v>2.50723549720108</v>
      </c>
    </row>
    <row r="31" spans="1:12" x14ac:dyDescent="0.2">
      <c r="A31" s="160" t="s">
        <v>3008</v>
      </c>
      <c r="B31" s="160" t="s">
        <v>618</v>
      </c>
      <c r="C31" s="160" t="s">
        <v>3212</v>
      </c>
      <c r="D31" s="160" t="s">
        <v>171</v>
      </c>
      <c r="E31" s="160" t="s">
        <v>659</v>
      </c>
      <c r="F31" s="162">
        <v>48.856341880000002</v>
      </c>
      <c r="G31" s="162">
        <v>26.936703909999999</v>
      </c>
      <c r="H31" s="56">
        <f t="shared" si="0"/>
        <v>0.81374610803300795</v>
      </c>
      <c r="I31" s="162">
        <v>307.20252741777784</v>
      </c>
      <c r="J31" s="162">
        <v>299.06051935221166</v>
      </c>
      <c r="K31" s="56">
        <f t="shared" si="1"/>
        <v>2.7225285648545094E-2</v>
      </c>
      <c r="L31" s="56">
        <f t="shared" si="2"/>
        <v>6.2878741141185461</v>
      </c>
    </row>
    <row r="32" spans="1:12" x14ac:dyDescent="0.2">
      <c r="A32" s="160" t="s">
        <v>2132</v>
      </c>
      <c r="B32" s="160" t="s">
        <v>1454</v>
      </c>
      <c r="C32" s="160" t="s">
        <v>609</v>
      </c>
      <c r="D32" s="160" t="s">
        <v>583</v>
      </c>
      <c r="E32" s="160" t="s">
        <v>173</v>
      </c>
      <c r="F32" s="162">
        <v>43.082780909999997</v>
      </c>
      <c r="G32" s="162">
        <v>48.25515506</v>
      </c>
      <c r="H32" s="56">
        <f t="shared" si="0"/>
        <v>-0.10718801221483432</v>
      </c>
      <c r="I32" s="162">
        <v>304.55515374999948</v>
      </c>
      <c r="J32" s="162">
        <v>262.14816360000015</v>
      </c>
      <c r="K32" s="56">
        <f t="shared" si="1"/>
        <v>0.16176726003965536</v>
      </c>
      <c r="L32" s="56">
        <f t="shared" si="2"/>
        <v>7.0690690646505789</v>
      </c>
    </row>
    <row r="33" spans="1:12" x14ac:dyDescent="0.2">
      <c r="A33" s="160" t="s">
        <v>2961</v>
      </c>
      <c r="B33" s="161" t="s">
        <v>121</v>
      </c>
      <c r="C33" s="160" t="s">
        <v>3212</v>
      </c>
      <c r="D33" s="160" t="s">
        <v>171</v>
      </c>
      <c r="E33" s="160" t="s">
        <v>659</v>
      </c>
      <c r="F33" s="162">
        <v>115.2913525</v>
      </c>
      <c r="G33" s="162">
        <v>124.56944540000001</v>
      </c>
      <c r="H33" s="56">
        <f t="shared" si="0"/>
        <v>-7.448128929375486E-2</v>
      </c>
      <c r="I33" s="162">
        <v>298.45937095316941</v>
      </c>
      <c r="J33" s="162">
        <v>381.37469979182373</v>
      </c>
      <c r="K33" s="56">
        <f t="shared" si="1"/>
        <v>-0.21741171840689555</v>
      </c>
      <c r="L33" s="56">
        <f t="shared" si="2"/>
        <v>2.5887403042927213</v>
      </c>
    </row>
    <row r="34" spans="1:12" x14ac:dyDescent="0.2">
      <c r="A34" s="160" t="s">
        <v>1177</v>
      </c>
      <c r="B34" s="161" t="s">
        <v>612</v>
      </c>
      <c r="C34" s="160" t="s">
        <v>1163</v>
      </c>
      <c r="D34" s="160" t="s">
        <v>171</v>
      </c>
      <c r="E34" s="160" t="s">
        <v>659</v>
      </c>
      <c r="F34" s="162">
        <v>14.21863385</v>
      </c>
      <c r="G34" s="162">
        <v>35.68067928</v>
      </c>
      <c r="H34" s="56">
        <f t="shared" si="0"/>
        <v>-0.60150327468765608</v>
      </c>
      <c r="I34" s="162">
        <v>290.48522853769413</v>
      </c>
      <c r="J34" s="162">
        <v>313.66540010033452</v>
      </c>
      <c r="K34" s="56">
        <f t="shared" si="1"/>
        <v>-7.3900951635805456E-2</v>
      </c>
      <c r="L34" s="56">
        <f t="shared" si="2"/>
        <v>20.429897246259994</v>
      </c>
    </row>
    <row r="35" spans="1:12" x14ac:dyDescent="0.2">
      <c r="A35" s="160" t="s">
        <v>1272</v>
      </c>
      <c r="B35" s="161" t="s">
        <v>239</v>
      </c>
      <c r="C35" s="160" t="s">
        <v>3215</v>
      </c>
      <c r="D35" s="160" t="s">
        <v>171</v>
      </c>
      <c r="E35" s="160" t="s">
        <v>659</v>
      </c>
      <c r="F35" s="162">
        <v>6.1662959999999996E-2</v>
      </c>
      <c r="G35" s="162">
        <v>5.0815540199999996</v>
      </c>
      <c r="H35" s="56">
        <f t="shared" si="0"/>
        <v>-0.98786533415618394</v>
      </c>
      <c r="I35" s="162">
        <v>265.87503855</v>
      </c>
      <c r="J35" s="162">
        <v>63.059346429999998</v>
      </c>
      <c r="K35" s="56">
        <f t="shared" si="1"/>
        <v>3.2162669548936522</v>
      </c>
      <c r="L35" s="56" t="str">
        <f t="shared" si="2"/>
        <v/>
      </c>
    </row>
    <row r="36" spans="1:12" x14ac:dyDescent="0.2">
      <c r="A36" s="160" t="s">
        <v>1212</v>
      </c>
      <c r="B36" s="161" t="s">
        <v>326</v>
      </c>
      <c r="C36" s="160" t="s">
        <v>609</v>
      </c>
      <c r="D36" s="160" t="s">
        <v>172</v>
      </c>
      <c r="E36" s="160" t="s">
        <v>173</v>
      </c>
      <c r="F36" s="162">
        <v>37.08097669</v>
      </c>
      <c r="G36" s="162">
        <v>29.07834089</v>
      </c>
      <c r="H36" s="56">
        <f t="shared" si="0"/>
        <v>0.27520950491202534</v>
      </c>
      <c r="I36" s="162">
        <v>262.98204559999999</v>
      </c>
      <c r="J36" s="162">
        <v>100.51733953000002</v>
      </c>
      <c r="K36" s="56">
        <f t="shared" si="1"/>
        <v>1.6162853775244557</v>
      </c>
      <c r="L36" s="56">
        <f t="shared" si="2"/>
        <v>7.0921013704291402</v>
      </c>
    </row>
    <row r="37" spans="1:12" x14ac:dyDescent="0.2">
      <c r="A37" s="160" t="s">
        <v>1208</v>
      </c>
      <c r="B37" s="161" t="s">
        <v>322</v>
      </c>
      <c r="C37" s="160" t="s">
        <v>609</v>
      </c>
      <c r="D37" s="160" t="s">
        <v>172</v>
      </c>
      <c r="E37" s="160" t="s">
        <v>173</v>
      </c>
      <c r="F37" s="162">
        <v>100.34993283</v>
      </c>
      <c r="G37" s="162">
        <v>110.4029407</v>
      </c>
      <c r="H37" s="56">
        <f t="shared" si="0"/>
        <v>-9.1057428418661712E-2</v>
      </c>
      <c r="I37" s="162">
        <v>260.29964229999996</v>
      </c>
      <c r="J37" s="162">
        <v>268.35086028000001</v>
      </c>
      <c r="K37" s="56">
        <f t="shared" si="1"/>
        <v>-3.0002579353013203E-2</v>
      </c>
      <c r="L37" s="56">
        <f t="shared" si="2"/>
        <v>2.5939194472702463</v>
      </c>
    </row>
    <row r="38" spans="1:12" x14ac:dyDescent="0.2">
      <c r="A38" s="160" t="s">
        <v>2956</v>
      </c>
      <c r="B38" s="160" t="s">
        <v>384</v>
      </c>
      <c r="C38" s="160" t="s">
        <v>2564</v>
      </c>
      <c r="D38" s="160" t="s">
        <v>172</v>
      </c>
      <c r="E38" s="160" t="s">
        <v>659</v>
      </c>
      <c r="F38" s="162">
        <v>90.731138200000004</v>
      </c>
      <c r="G38" s="162">
        <v>52.517558619999996</v>
      </c>
      <c r="H38" s="56">
        <f t="shared" si="0"/>
        <v>0.72763434904697433</v>
      </c>
      <c r="I38" s="162">
        <v>257.91855267</v>
      </c>
      <c r="J38" s="162">
        <v>367.42900882999999</v>
      </c>
      <c r="K38" s="56">
        <f t="shared" si="1"/>
        <v>-0.29804521017192653</v>
      </c>
      <c r="L38" s="56">
        <f t="shared" si="2"/>
        <v>2.8426685456261582</v>
      </c>
    </row>
    <row r="39" spans="1:12" x14ac:dyDescent="0.2">
      <c r="A39" s="160" t="s">
        <v>2984</v>
      </c>
      <c r="B39" s="163" t="s">
        <v>2100</v>
      </c>
      <c r="C39" s="160" t="s">
        <v>3212</v>
      </c>
      <c r="D39" s="160" t="s">
        <v>172</v>
      </c>
      <c r="E39" s="160" t="s">
        <v>173</v>
      </c>
      <c r="F39" s="162">
        <v>6.24004812</v>
      </c>
      <c r="G39" s="162">
        <v>8.2876098899999988</v>
      </c>
      <c r="H39" s="56">
        <f t="shared" si="0"/>
        <v>-0.2470630009347603</v>
      </c>
      <c r="I39" s="162">
        <v>256.24786010000003</v>
      </c>
      <c r="J39" s="162">
        <v>53.256287499999999</v>
      </c>
      <c r="K39" s="56">
        <f t="shared" si="1"/>
        <v>3.811598256825544</v>
      </c>
      <c r="L39" s="56">
        <f t="shared" si="2"/>
        <v>41.065045520834865</v>
      </c>
    </row>
    <row r="40" spans="1:12" x14ac:dyDescent="0.2">
      <c r="A40" s="160" t="s">
        <v>2218</v>
      </c>
      <c r="B40" s="160" t="s">
        <v>1436</v>
      </c>
      <c r="C40" s="160" t="s">
        <v>609</v>
      </c>
      <c r="D40" s="160" t="s">
        <v>583</v>
      </c>
      <c r="E40" s="160" t="s">
        <v>173</v>
      </c>
      <c r="F40" s="162">
        <v>85.785297290000003</v>
      </c>
      <c r="G40" s="162">
        <v>102.26690836</v>
      </c>
      <c r="H40" s="56">
        <f t="shared" si="0"/>
        <v>-0.16116269998093058</v>
      </c>
      <c r="I40" s="162">
        <v>247.25128696026576</v>
      </c>
      <c r="J40" s="162">
        <v>147.12567219570701</v>
      </c>
      <c r="K40" s="56">
        <f t="shared" si="1"/>
        <v>0.68054482450466813</v>
      </c>
      <c r="L40" s="56">
        <f t="shared" si="2"/>
        <v>2.8822105275735619</v>
      </c>
    </row>
    <row r="41" spans="1:12" x14ac:dyDescent="0.2">
      <c r="A41" s="160" t="s">
        <v>1057</v>
      </c>
      <c r="B41" s="161" t="s">
        <v>887</v>
      </c>
      <c r="C41" s="160" t="s">
        <v>2565</v>
      </c>
      <c r="D41" s="160" t="s">
        <v>172</v>
      </c>
      <c r="E41" s="160" t="s">
        <v>173</v>
      </c>
      <c r="F41" s="162">
        <v>93.892182200000008</v>
      </c>
      <c r="G41" s="162">
        <v>50.432119189999995</v>
      </c>
      <c r="H41" s="56">
        <f t="shared" si="0"/>
        <v>0.86175365437781482</v>
      </c>
      <c r="I41" s="162">
        <v>237.44545294</v>
      </c>
      <c r="J41" s="162">
        <v>95.899322990000002</v>
      </c>
      <c r="K41" s="56">
        <f t="shared" si="1"/>
        <v>1.4759867487777765</v>
      </c>
      <c r="L41" s="56">
        <f t="shared" si="2"/>
        <v>2.5289161182154309</v>
      </c>
    </row>
    <row r="42" spans="1:12" x14ac:dyDescent="0.2">
      <c r="A42" s="160" t="s">
        <v>1968</v>
      </c>
      <c r="B42" s="160" t="s">
        <v>205</v>
      </c>
      <c r="C42" s="160" t="s">
        <v>609</v>
      </c>
      <c r="D42" s="160" t="s">
        <v>583</v>
      </c>
      <c r="E42" s="160" t="s">
        <v>173</v>
      </c>
      <c r="F42" s="162">
        <v>11.661836970000001</v>
      </c>
      <c r="G42" s="162">
        <v>10.68737851</v>
      </c>
      <c r="H42" s="56">
        <f t="shared" si="0"/>
        <v>9.1178436235622939E-2</v>
      </c>
      <c r="I42" s="162">
        <v>236.58113062999999</v>
      </c>
      <c r="J42" s="162">
        <v>284.56228801999998</v>
      </c>
      <c r="K42" s="56">
        <f t="shared" si="1"/>
        <v>-0.16861390075211835</v>
      </c>
      <c r="L42" s="56">
        <f t="shared" si="2"/>
        <v>20.286780825233915</v>
      </c>
    </row>
    <row r="43" spans="1:12" x14ac:dyDescent="0.2">
      <c r="A43" s="160" t="s">
        <v>1559</v>
      </c>
      <c r="B43" s="161" t="s">
        <v>373</v>
      </c>
      <c r="C43" s="160" t="s">
        <v>2563</v>
      </c>
      <c r="D43" s="160" t="s">
        <v>171</v>
      </c>
      <c r="E43" s="160" t="s">
        <v>659</v>
      </c>
      <c r="F43" s="162">
        <v>103.35597022</v>
      </c>
      <c r="G43" s="162">
        <v>91.877202109999999</v>
      </c>
      <c r="H43" s="56">
        <f t="shared" si="0"/>
        <v>0.12493597809233514</v>
      </c>
      <c r="I43" s="162">
        <v>236.29276269089999</v>
      </c>
      <c r="J43" s="162">
        <v>437.91851598829868</v>
      </c>
      <c r="K43" s="56">
        <f t="shared" si="1"/>
        <v>-0.4604184247436256</v>
      </c>
      <c r="L43" s="56">
        <f t="shared" si="2"/>
        <v>2.2862033241808408</v>
      </c>
    </row>
    <row r="44" spans="1:12" x14ac:dyDescent="0.2">
      <c r="A44" s="160" t="s">
        <v>2960</v>
      </c>
      <c r="B44" s="161" t="s">
        <v>1027</v>
      </c>
      <c r="C44" s="160" t="s">
        <v>3212</v>
      </c>
      <c r="D44" s="160" t="s">
        <v>172</v>
      </c>
      <c r="E44" s="160" t="s">
        <v>659</v>
      </c>
      <c r="F44" s="162">
        <v>95.198186769999992</v>
      </c>
      <c r="G44" s="162">
        <v>93.909635489999999</v>
      </c>
      <c r="H44" s="56">
        <f t="shared" si="0"/>
        <v>1.3721182850690683E-2</v>
      </c>
      <c r="I44" s="162">
        <v>235.52327603000003</v>
      </c>
      <c r="J44" s="162">
        <v>704.4643251</v>
      </c>
      <c r="K44" s="56">
        <f t="shared" si="1"/>
        <v>-0.6656703999928355</v>
      </c>
      <c r="L44" s="56">
        <f t="shared" si="2"/>
        <v>2.4740311136285316</v>
      </c>
    </row>
    <row r="45" spans="1:12" x14ac:dyDescent="0.2">
      <c r="A45" s="160" t="s">
        <v>2389</v>
      </c>
      <c r="B45" s="161" t="s">
        <v>234</v>
      </c>
      <c r="C45" s="160" t="s">
        <v>3215</v>
      </c>
      <c r="D45" s="160" t="s">
        <v>171</v>
      </c>
      <c r="E45" s="160" t="s">
        <v>659</v>
      </c>
      <c r="F45" s="162">
        <v>36.94848374</v>
      </c>
      <c r="G45" s="162">
        <v>65.837721850000008</v>
      </c>
      <c r="H45" s="56">
        <f t="shared" si="0"/>
        <v>-0.43879461953162957</v>
      </c>
      <c r="I45" s="162">
        <v>229.19838023</v>
      </c>
      <c r="J45" s="162">
        <v>378.93964001999996</v>
      </c>
      <c r="K45" s="56">
        <f t="shared" si="1"/>
        <v>-0.39515860568743033</v>
      </c>
      <c r="L45" s="56">
        <f t="shared" si="2"/>
        <v>6.2031877097536343</v>
      </c>
    </row>
    <row r="46" spans="1:12" x14ac:dyDescent="0.2">
      <c r="A46" s="160" t="s">
        <v>2955</v>
      </c>
      <c r="B46" s="160" t="s">
        <v>246</v>
      </c>
      <c r="C46" s="160" t="s">
        <v>3212</v>
      </c>
      <c r="D46" s="160" t="s">
        <v>172</v>
      </c>
      <c r="E46" s="160" t="s">
        <v>659</v>
      </c>
      <c r="F46" s="162">
        <v>75.21929385</v>
      </c>
      <c r="G46" s="162">
        <v>58.7660263</v>
      </c>
      <c r="H46" s="56">
        <f t="shared" si="0"/>
        <v>0.27997924287080811</v>
      </c>
      <c r="I46" s="162">
        <v>226.32808271313695</v>
      </c>
      <c r="J46" s="162">
        <v>486.64015040322363</v>
      </c>
      <c r="K46" s="56">
        <f t="shared" si="1"/>
        <v>-0.53491695552534146</v>
      </c>
      <c r="L46" s="56">
        <f t="shared" si="2"/>
        <v>3.0089099635058187</v>
      </c>
    </row>
    <row r="47" spans="1:12" x14ac:dyDescent="0.2">
      <c r="A47" s="160" t="s">
        <v>1253</v>
      </c>
      <c r="B47" s="161" t="s">
        <v>1467</v>
      </c>
      <c r="C47" s="160" t="s">
        <v>2565</v>
      </c>
      <c r="D47" s="160" t="s">
        <v>172</v>
      </c>
      <c r="E47" s="160" t="s">
        <v>659</v>
      </c>
      <c r="F47" s="162">
        <v>20.481207659999999</v>
      </c>
      <c r="G47" s="162">
        <v>14.865914500000001</v>
      </c>
      <c r="H47" s="56">
        <f t="shared" si="0"/>
        <v>0.37772941314844766</v>
      </c>
      <c r="I47" s="162">
        <v>225.36220843000004</v>
      </c>
      <c r="J47" s="162">
        <v>69.395556599999949</v>
      </c>
      <c r="K47" s="56">
        <f t="shared" si="1"/>
        <v>2.2475019939533158</v>
      </c>
      <c r="L47" s="56">
        <f t="shared" si="2"/>
        <v>11.0033652395476</v>
      </c>
    </row>
    <row r="48" spans="1:12" x14ac:dyDescent="0.2">
      <c r="A48" s="160" t="s">
        <v>1230</v>
      </c>
      <c r="B48" s="161" t="s">
        <v>184</v>
      </c>
      <c r="C48" s="160" t="s">
        <v>3215</v>
      </c>
      <c r="D48" s="160" t="s">
        <v>171</v>
      </c>
      <c r="E48" s="160" t="s">
        <v>659</v>
      </c>
      <c r="F48" s="162">
        <v>0.36403020000000003</v>
      </c>
      <c r="G48" s="162">
        <v>0.71363739999999998</v>
      </c>
      <c r="H48" s="56">
        <f t="shared" si="0"/>
        <v>-0.48989472805096812</v>
      </c>
      <c r="I48" s="162">
        <v>222.62796830000002</v>
      </c>
      <c r="J48" s="162">
        <v>403.42763714999995</v>
      </c>
      <c r="K48" s="56">
        <f t="shared" si="1"/>
        <v>-0.44815885725443283</v>
      </c>
      <c r="L48" s="56" t="str">
        <f t="shared" si="2"/>
        <v/>
      </c>
    </row>
    <row r="49" spans="1:12" x14ac:dyDescent="0.2">
      <c r="A49" s="160" t="s">
        <v>2390</v>
      </c>
      <c r="B49" s="161" t="s">
        <v>1333</v>
      </c>
      <c r="C49" s="160" t="s">
        <v>609</v>
      </c>
      <c r="D49" s="160" t="s">
        <v>583</v>
      </c>
      <c r="E49" s="160" t="s">
        <v>659</v>
      </c>
      <c r="F49" s="162">
        <v>75.241578160000003</v>
      </c>
      <c r="G49" s="162">
        <v>76.260940430000005</v>
      </c>
      <c r="H49" s="56">
        <f t="shared" si="0"/>
        <v>-1.3366767630353049E-2</v>
      </c>
      <c r="I49" s="162">
        <v>220.4799695730232</v>
      </c>
      <c r="J49" s="162">
        <v>281.04258872864813</v>
      </c>
      <c r="K49" s="56">
        <f t="shared" si="1"/>
        <v>-0.21549267472090949</v>
      </c>
      <c r="L49" s="56">
        <f t="shared" si="2"/>
        <v>2.9302943261527039</v>
      </c>
    </row>
    <row r="50" spans="1:12" x14ac:dyDescent="0.2">
      <c r="A50" s="160" t="s">
        <v>2203</v>
      </c>
      <c r="B50" s="161" t="s">
        <v>1935</v>
      </c>
      <c r="C50" s="160" t="s">
        <v>609</v>
      </c>
      <c r="D50" s="160" t="s">
        <v>583</v>
      </c>
      <c r="E50" s="160" t="s">
        <v>659</v>
      </c>
      <c r="F50" s="162">
        <v>66.680540359999995</v>
      </c>
      <c r="G50" s="162">
        <v>92.017276849999988</v>
      </c>
      <c r="H50" s="56">
        <f t="shared" si="0"/>
        <v>-0.27534760163900673</v>
      </c>
      <c r="I50" s="162">
        <v>217.75822011999998</v>
      </c>
      <c r="J50" s="162">
        <v>146.80327279000008</v>
      </c>
      <c r="K50" s="56">
        <f t="shared" si="1"/>
        <v>0.48333355232141106</v>
      </c>
      <c r="L50" s="56">
        <f t="shared" si="2"/>
        <v>3.2656936933076768</v>
      </c>
    </row>
    <row r="51" spans="1:12" x14ac:dyDescent="0.2">
      <c r="A51" s="160" t="s">
        <v>2966</v>
      </c>
      <c r="B51" s="161" t="s">
        <v>2369</v>
      </c>
      <c r="C51" s="160" t="s">
        <v>3212</v>
      </c>
      <c r="D51" s="160" t="s">
        <v>583</v>
      </c>
      <c r="E51" s="160" t="s">
        <v>659</v>
      </c>
      <c r="F51" s="162">
        <v>41.960501880000002</v>
      </c>
      <c r="G51" s="162">
        <v>44.781091429999996</v>
      </c>
      <c r="H51" s="56">
        <f t="shared" si="0"/>
        <v>-6.2986172510087757E-2</v>
      </c>
      <c r="I51" s="162">
        <v>209.52300057299192</v>
      </c>
      <c r="J51" s="162">
        <v>99.762853500887502</v>
      </c>
      <c r="K51" s="56">
        <f t="shared" si="1"/>
        <v>1.1002105815981693</v>
      </c>
      <c r="L51" s="56">
        <f t="shared" si="2"/>
        <v>4.9933387634922139</v>
      </c>
    </row>
    <row r="52" spans="1:12" x14ac:dyDescent="0.2">
      <c r="A52" s="160" t="s">
        <v>2969</v>
      </c>
      <c r="B52" s="161" t="s">
        <v>247</v>
      </c>
      <c r="C52" s="160" t="s">
        <v>3212</v>
      </c>
      <c r="D52" s="160" t="s">
        <v>172</v>
      </c>
      <c r="E52" s="160" t="s">
        <v>659</v>
      </c>
      <c r="F52" s="162">
        <v>19.686508420000003</v>
      </c>
      <c r="G52" s="162">
        <v>29.94312828</v>
      </c>
      <c r="H52" s="56">
        <f t="shared" si="0"/>
        <v>-0.34253668367879686</v>
      </c>
      <c r="I52" s="162">
        <v>208.58956062962957</v>
      </c>
      <c r="J52" s="162">
        <v>340.59551402059975</v>
      </c>
      <c r="K52" s="56">
        <f t="shared" si="1"/>
        <v>-0.38757396371047403</v>
      </c>
      <c r="L52" s="56">
        <f t="shared" si="2"/>
        <v>10.595558957408535</v>
      </c>
    </row>
    <row r="53" spans="1:12" x14ac:dyDescent="0.2">
      <c r="A53" s="160" t="s">
        <v>2767</v>
      </c>
      <c r="B53" s="160" t="s">
        <v>330</v>
      </c>
      <c r="C53" s="160" t="s">
        <v>1163</v>
      </c>
      <c r="D53" s="160" t="s">
        <v>172</v>
      </c>
      <c r="E53" s="160" t="s">
        <v>173</v>
      </c>
      <c r="F53" s="162">
        <v>82.184082500000002</v>
      </c>
      <c r="G53" s="162">
        <v>99.793269980000005</v>
      </c>
      <c r="H53" s="56">
        <f t="shared" si="0"/>
        <v>-0.17645666369615043</v>
      </c>
      <c r="I53" s="162">
        <v>208.20502919</v>
      </c>
      <c r="J53" s="162">
        <v>250.58045849999999</v>
      </c>
      <c r="K53" s="56">
        <f t="shared" si="1"/>
        <v>-0.16910907404218034</v>
      </c>
      <c r="L53" s="56">
        <f t="shared" si="2"/>
        <v>2.5333984739684841</v>
      </c>
    </row>
    <row r="54" spans="1:12" x14ac:dyDescent="0.2">
      <c r="A54" s="160" t="s">
        <v>2186</v>
      </c>
      <c r="B54" s="161" t="s">
        <v>1852</v>
      </c>
      <c r="C54" s="160" t="s">
        <v>609</v>
      </c>
      <c r="D54" s="160" t="s">
        <v>583</v>
      </c>
      <c r="E54" s="160" t="s">
        <v>173</v>
      </c>
      <c r="F54" s="162">
        <v>21.33312471</v>
      </c>
      <c r="G54" s="162">
        <v>25.357913649999997</v>
      </c>
      <c r="H54" s="56">
        <f t="shared" si="0"/>
        <v>-0.15871924621054134</v>
      </c>
      <c r="I54" s="162">
        <v>204.55698965967221</v>
      </c>
      <c r="J54" s="162">
        <v>187.82028488369369</v>
      </c>
      <c r="K54" s="56">
        <f t="shared" si="1"/>
        <v>8.9110208656868917E-2</v>
      </c>
      <c r="L54" s="56">
        <f t="shared" si="2"/>
        <v>9.5887026603179795</v>
      </c>
    </row>
    <row r="55" spans="1:12" x14ac:dyDescent="0.2">
      <c r="A55" s="160" t="s">
        <v>3020</v>
      </c>
      <c r="B55" s="161" t="s">
        <v>1568</v>
      </c>
      <c r="C55" s="160" t="s">
        <v>3212</v>
      </c>
      <c r="D55" s="160" t="s">
        <v>172</v>
      </c>
      <c r="E55" s="160" t="s">
        <v>659</v>
      </c>
      <c r="F55" s="162">
        <v>8.4147576799999992</v>
      </c>
      <c r="G55" s="162">
        <v>7.2931707800000005</v>
      </c>
      <c r="H55" s="56">
        <f t="shared" si="0"/>
        <v>0.15378590928868929</v>
      </c>
      <c r="I55" s="162">
        <v>204.11232360738509</v>
      </c>
      <c r="J55" s="162">
        <v>81.259248302897049</v>
      </c>
      <c r="K55" s="56">
        <f t="shared" si="1"/>
        <v>1.5118657613783033</v>
      </c>
      <c r="L55" s="56">
        <f t="shared" si="2"/>
        <v>24.256470758809197</v>
      </c>
    </row>
    <row r="56" spans="1:12" x14ac:dyDescent="0.2">
      <c r="A56" s="160" t="s">
        <v>2834</v>
      </c>
      <c r="B56" s="161" t="s">
        <v>1854</v>
      </c>
      <c r="C56" s="160" t="s">
        <v>609</v>
      </c>
      <c r="D56" s="160" t="s">
        <v>583</v>
      </c>
      <c r="E56" s="160" t="s">
        <v>173</v>
      </c>
      <c r="F56" s="162">
        <v>11.486642659999999</v>
      </c>
      <c r="G56" s="162">
        <v>15.439524279999999</v>
      </c>
      <c r="H56" s="56">
        <f t="shared" si="0"/>
        <v>-0.25602353727442695</v>
      </c>
      <c r="I56" s="162">
        <v>203.62237576958182</v>
      </c>
      <c r="J56" s="162">
        <v>271.38676830108028</v>
      </c>
      <c r="K56" s="56">
        <f t="shared" si="1"/>
        <v>-0.24969674444967671</v>
      </c>
      <c r="L56" s="56">
        <f t="shared" si="2"/>
        <v>17.72688345905085</v>
      </c>
    </row>
    <row r="57" spans="1:12" x14ac:dyDescent="0.2">
      <c r="A57" s="160" t="s">
        <v>1210</v>
      </c>
      <c r="B57" s="161" t="s">
        <v>324</v>
      </c>
      <c r="C57" s="160" t="s">
        <v>609</v>
      </c>
      <c r="D57" s="160" t="s">
        <v>172</v>
      </c>
      <c r="E57" s="160" t="s">
        <v>173</v>
      </c>
      <c r="F57" s="162">
        <v>39.046814579999996</v>
      </c>
      <c r="G57" s="162">
        <v>42.354044219999999</v>
      </c>
      <c r="H57" s="56">
        <f t="shared" si="0"/>
        <v>-7.8085332839084476E-2</v>
      </c>
      <c r="I57" s="162">
        <v>203.11960619999999</v>
      </c>
      <c r="J57" s="162">
        <v>82.763414230000009</v>
      </c>
      <c r="K57" s="56">
        <f t="shared" si="1"/>
        <v>1.4542197550662834</v>
      </c>
      <c r="L57" s="56">
        <f t="shared" si="2"/>
        <v>5.201950745145778</v>
      </c>
    </row>
    <row r="58" spans="1:12" x14ac:dyDescent="0.2">
      <c r="A58" s="160" t="s">
        <v>2388</v>
      </c>
      <c r="B58" s="161" t="s">
        <v>2029</v>
      </c>
      <c r="C58" s="160" t="s">
        <v>609</v>
      </c>
      <c r="D58" s="160" t="s">
        <v>583</v>
      </c>
      <c r="E58" s="160" t="s">
        <v>659</v>
      </c>
      <c r="F58" s="162">
        <v>83.140975220000001</v>
      </c>
      <c r="G58" s="162">
        <v>87.297308900000004</v>
      </c>
      <c r="H58" s="56">
        <f t="shared" si="0"/>
        <v>-4.761124635309355E-2</v>
      </c>
      <c r="I58" s="162">
        <v>201.43335566024317</v>
      </c>
      <c r="J58" s="162">
        <v>224.07872605169936</v>
      </c>
      <c r="K58" s="56">
        <f t="shared" si="1"/>
        <v>-0.10105988547182054</v>
      </c>
      <c r="L58" s="56">
        <f t="shared" si="2"/>
        <v>2.4227927941334433</v>
      </c>
    </row>
    <row r="59" spans="1:12" x14ac:dyDescent="0.2">
      <c r="A59" s="160" t="s">
        <v>2226</v>
      </c>
      <c r="B59" s="161" t="s">
        <v>1824</v>
      </c>
      <c r="C59" s="160" t="s">
        <v>609</v>
      </c>
      <c r="D59" s="160" t="s">
        <v>583</v>
      </c>
      <c r="E59" s="160" t="s">
        <v>173</v>
      </c>
      <c r="F59" s="162">
        <v>15.707306000000001</v>
      </c>
      <c r="G59" s="162">
        <v>10.34047563</v>
      </c>
      <c r="H59" s="56">
        <f t="shared" si="0"/>
        <v>0.51901194510140725</v>
      </c>
      <c r="I59" s="162">
        <v>198.63968509804565</v>
      </c>
      <c r="J59" s="162">
        <v>418.3683398902171</v>
      </c>
      <c r="K59" s="56">
        <f t="shared" si="1"/>
        <v>-0.52520383079137845</v>
      </c>
      <c r="L59" s="56">
        <f t="shared" si="2"/>
        <v>12.646324270886785</v>
      </c>
    </row>
    <row r="60" spans="1:12" x14ac:dyDescent="0.2">
      <c r="A60" s="160" t="s">
        <v>3043</v>
      </c>
      <c r="B60" s="161" t="s">
        <v>109</v>
      </c>
      <c r="C60" s="160" t="s">
        <v>3212</v>
      </c>
      <c r="D60" s="160" t="s">
        <v>171</v>
      </c>
      <c r="E60" s="160" t="s">
        <v>659</v>
      </c>
      <c r="F60" s="162">
        <v>6.0405238099999998</v>
      </c>
      <c r="G60" s="162">
        <v>3.0576389800000001</v>
      </c>
      <c r="H60" s="56">
        <f t="shared" si="0"/>
        <v>0.97555167549571187</v>
      </c>
      <c r="I60" s="162">
        <v>196.48377853999997</v>
      </c>
      <c r="J60" s="162">
        <v>15.37053918</v>
      </c>
      <c r="K60" s="56">
        <f t="shared" si="1"/>
        <v>11.783141582675436</v>
      </c>
      <c r="L60" s="56">
        <f t="shared" si="2"/>
        <v>32.52760600243375</v>
      </c>
    </row>
    <row r="61" spans="1:12" x14ac:dyDescent="0.2">
      <c r="A61" s="160" t="s">
        <v>2227</v>
      </c>
      <c r="B61" s="160" t="s">
        <v>1453</v>
      </c>
      <c r="C61" s="160" t="s">
        <v>609</v>
      </c>
      <c r="D61" s="160" t="s">
        <v>583</v>
      </c>
      <c r="E61" s="160" t="s">
        <v>173</v>
      </c>
      <c r="F61" s="162">
        <v>27.47576024</v>
      </c>
      <c r="G61" s="162">
        <v>60.274511789999998</v>
      </c>
      <c r="H61" s="56">
        <f t="shared" si="0"/>
        <v>-0.54415623745361574</v>
      </c>
      <c r="I61" s="162">
        <v>195.42136373328918</v>
      </c>
      <c r="J61" s="162">
        <v>137.27410223362367</v>
      </c>
      <c r="K61" s="56">
        <f t="shared" si="1"/>
        <v>0.42358507943986412</v>
      </c>
      <c r="L61" s="56">
        <f t="shared" si="2"/>
        <v>7.1125006924754413</v>
      </c>
    </row>
    <row r="62" spans="1:12" x14ac:dyDescent="0.2">
      <c r="A62" s="160" t="s">
        <v>3036</v>
      </c>
      <c r="B62" s="161" t="s">
        <v>98</v>
      </c>
      <c r="C62" s="160" t="s">
        <v>3212</v>
      </c>
      <c r="D62" s="160" t="s">
        <v>583</v>
      </c>
      <c r="E62" s="160" t="s">
        <v>659</v>
      </c>
      <c r="F62" s="162">
        <v>8.7233126700000003</v>
      </c>
      <c r="G62" s="162">
        <v>8.314634719999999</v>
      </c>
      <c r="H62" s="56">
        <f t="shared" si="0"/>
        <v>4.915164210605294E-2</v>
      </c>
      <c r="I62" s="162">
        <v>194.19597989999997</v>
      </c>
      <c r="J62" s="162">
        <v>98.640522489999995</v>
      </c>
      <c r="K62" s="56">
        <f t="shared" si="1"/>
        <v>0.96872416120552507</v>
      </c>
      <c r="L62" s="56">
        <f t="shared" si="2"/>
        <v>22.261724100278062</v>
      </c>
    </row>
    <row r="63" spans="1:12" x14ac:dyDescent="0.2">
      <c r="A63" s="160" t="s">
        <v>1775</v>
      </c>
      <c r="B63" s="160" t="s">
        <v>31</v>
      </c>
      <c r="C63" s="160" t="s">
        <v>3214</v>
      </c>
      <c r="D63" s="160" t="s">
        <v>172</v>
      </c>
      <c r="E63" s="160" t="s">
        <v>173</v>
      </c>
      <c r="F63" s="162">
        <v>8.1507744899999999</v>
      </c>
      <c r="G63" s="162">
        <v>4.8223281399999998</v>
      </c>
      <c r="H63" s="56">
        <f t="shared" si="0"/>
        <v>0.69021564965506488</v>
      </c>
      <c r="I63" s="162">
        <v>193.50882687999999</v>
      </c>
      <c r="J63" s="162">
        <v>8.21513019</v>
      </c>
      <c r="K63" s="56">
        <f t="shared" si="1"/>
        <v>22.555174708679814</v>
      </c>
      <c r="L63" s="56">
        <f t="shared" si="2"/>
        <v>23.741158231946127</v>
      </c>
    </row>
    <row r="64" spans="1:12" x14ac:dyDescent="0.2">
      <c r="A64" s="160" t="s">
        <v>2762</v>
      </c>
      <c r="B64" s="161" t="s">
        <v>210</v>
      </c>
      <c r="C64" s="160" t="s">
        <v>1163</v>
      </c>
      <c r="D64" s="160" t="s">
        <v>171</v>
      </c>
      <c r="E64" s="160" t="s">
        <v>659</v>
      </c>
      <c r="F64" s="162">
        <v>30.871043760000003</v>
      </c>
      <c r="G64" s="162">
        <v>52.97439851</v>
      </c>
      <c r="H64" s="56">
        <f t="shared" si="0"/>
        <v>-0.41724597865566204</v>
      </c>
      <c r="I64" s="162">
        <v>190.52453513</v>
      </c>
      <c r="J64" s="162">
        <v>138.66824013999999</v>
      </c>
      <c r="K64" s="56">
        <f t="shared" si="1"/>
        <v>0.37395942241457525</v>
      </c>
      <c r="L64" s="56">
        <f t="shared" si="2"/>
        <v>6.1716259615706619</v>
      </c>
    </row>
    <row r="65" spans="1:12" x14ac:dyDescent="0.2">
      <c r="A65" s="160" t="s">
        <v>1055</v>
      </c>
      <c r="B65" s="161" t="s">
        <v>947</v>
      </c>
      <c r="C65" s="160" t="s">
        <v>2565</v>
      </c>
      <c r="D65" s="160" t="s">
        <v>172</v>
      </c>
      <c r="E65" s="160" t="s">
        <v>173</v>
      </c>
      <c r="F65" s="162">
        <v>54.935162900000002</v>
      </c>
      <c r="G65" s="162">
        <v>45.620583369999999</v>
      </c>
      <c r="H65" s="56">
        <f t="shared" si="0"/>
        <v>0.20417493249604624</v>
      </c>
      <c r="I65" s="162">
        <v>190.48024330838504</v>
      </c>
      <c r="J65" s="162">
        <v>118.22790719261954</v>
      </c>
      <c r="K65" s="56">
        <f t="shared" si="1"/>
        <v>0.61112759103525693</v>
      </c>
      <c r="L65" s="56">
        <f t="shared" si="2"/>
        <v>3.4673646759748671</v>
      </c>
    </row>
    <row r="66" spans="1:12" x14ac:dyDescent="0.2">
      <c r="A66" s="160" t="s">
        <v>2423</v>
      </c>
      <c r="B66" s="161" t="s">
        <v>714</v>
      </c>
      <c r="C66" s="160" t="s">
        <v>3213</v>
      </c>
      <c r="D66" s="160" t="s">
        <v>172</v>
      </c>
      <c r="E66" s="160" t="s">
        <v>173</v>
      </c>
      <c r="F66" s="162">
        <v>6.5607784900000006</v>
      </c>
      <c r="G66" s="162">
        <v>2.2307199500000001</v>
      </c>
      <c r="H66" s="56">
        <f t="shared" si="0"/>
        <v>1.941103606483638</v>
      </c>
      <c r="I66" s="162">
        <v>186.94302558000001</v>
      </c>
      <c r="J66" s="162">
        <v>105.07803719</v>
      </c>
      <c r="K66" s="56">
        <f t="shared" si="1"/>
        <v>0.77908752941371917</v>
      </c>
      <c r="L66" s="56">
        <f t="shared" si="2"/>
        <v>28.494030985033302</v>
      </c>
    </row>
    <row r="67" spans="1:12" x14ac:dyDescent="0.2">
      <c r="A67" s="160" t="s">
        <v>2408</v>
      </c>
      <c r="B67" s="161" t="s">
        <v>663</v>
      </c>
      <c r="C67" s="160" t="s">
        <v>3213</v>
      </c>
      <c r="D67" s="160" t="s">
        <v>172</v>
      </c>
      <c r="E67" s="160" t="s">
        <v>173</v>
      </c>
      <c r="F67" s="162">
        <v>19.546728250000001</v>
      </c>
      <c r="G67" s="162">
        <v>15.048895359999999</v>
      </c>
      <c r="H67" s="56">
        <f t="shared" si="0"/>
        <v>0.29888126552831595</v>
      </c>
      <c r="I67" s="162">
        <v>185.90868420000001</v>
      </c>
      <c r="J67" s="162">
        <v>195.93795081000002</v>
      </c>
      <c r="K67" s="56">
        <f t="shared" si="1"/>
        <v>-5.1185931916402083E-2</v>
      </c>
      <c r="L67" s="56">
        <f t="shared" si="2"/>
        <v>9.5109873029518379</v>
      </c>
    </row>
    <row r="68" spans="1:12" x14ac:dyDescent="0.2">
      <c r="A68" s="160" t="s">
        <v>1241</v>
      </c>
      <c r="B68" s="161" t="s">
        <v>197</v>
      </c>
      <c r="C68" s="160" t="s">
        <v>3215</v>
      </c>
      <c r="D68" s="160" t="s">
        <v>171</v>
      </c>
      <c r="E68" s="160" t="s">
        <v>659</v>
      </c>
      <c r="F68" s="162">
        <v>1.9610017500000001</v>
      </c>
      <c r="G68" s="162">
        <v>4.1818965499999994</v>
      </c>
      <c r="H68" s="56">
        <f t="shared" si="0"/>
        <v>-0.53107358669596927</v>
      </c>
      <c r="I68" s="162">
        <v>185.60080593000001</v>
      </c>
      <c r="J68" s="162">
        <v>307.84679491000003</v>
      </c>
      <c r="K68" s="56">
        <f t="shared" si="1"/>
        <v>-0.39710008680044573</v>
      </c>
      <c r="L68" s="56">
        <f t="shared" si="2"/>
        <v>94.645915502115187</v>
      </c>
    </row>
    <row r="69" spans="1:12" x14ac:dyDescent="0.2">
      <c r="A69" s="160" t="s">
        <v>2189</v>
      </c>
      <c r="B69" s="161" t="s">
        <v>1821</v>
      </c>
      <c r="C69" s="160" t="s">
        <v>609</v>
      </c>
      <c r="D69" s="160" t="s">
        <v>583</v>
      </c>
      <c r="E69" s="160" t="s">
        <v>173</v>
      </c>
      <c r="F69" s="162">
        <v>23.791213089999999</v>
      </c>
      <c r="G69" s="162">
        <v>34.668880869999995</v>
      </c>
      <c r="H69" s="56">
        <f t="shared" si="0"/>
        <v>-0.31375883810004268</v>
      </c>
      <c r="I69" s="162">
        <v>177.93453603001899</v>
      </c>
      <c r="J69" s="162">
        <v>80.113192394218487</v>
      </c>
      <c r="K69" s="56">
        <f t="shared" si="1"/>
        <v>1.221039141149741</v>
      </c>
      <c r="L69" s="56">
        <f t="shared" si="2"/>
        <v>7.4790022415800657</v>
      </c>
    </row>
    <row r="70" spans="1:12" x14ac:dyDescent="0.2">
      <c r="A70" s="160" t="s">
        <v>2164</v>
      </c>
      <c r="B70" s="161" t="s">
        <v>1825</v>
      </c>
      <c r="C70" s="160" t="s">
        <v>609</v>
      </c>
      <c r="D70" s="160" t="s">
        <v>583</v>
      </c>
      <c r="E70" s="160" t="s">
        <v>173</v>
      </c>
      <c r="F70" s="162">
        <v>15.498422679999999</v>
      </c>
      <c r="G70" s="162">
        <v>27.886015309999998</v>
      </c>
      <c r="H70" s="56">
        <f t="shared" si="0"/>
        <v>-0.44422239937441965</v>
      </c>
      <c r="I70" s="162">
        <v>177.19592761543683</v>
      </c>
      <c r="J70" s="162">
        <v>53.574467836922423</v>
      </c>
      <c r="K70" s="56">
        <f t="shared" si="1"/>
        <v>2.3074696729571067</v>
      </c>
      <c r="L70" s="56">
        <f t="shared" si="2"/>
        <v>11.43315879777237</v>
      </c>
    </row>
    <row r="71" spans="1:12" x14ac:dyDescent="0.2">
      <c r="A71" s="160" t="s">
        <v>2764</v>
      </c>
      <c r="B71" s="161" t="s">
        <v>16</v>
      </c>
      <c r="C71" s="160" t="s">
        <v>1163</v>
      </c>
      <c r="D71" s="160" t="s">
        <v>171</v>
      </c>
      <c r="E71" s="160" t="s">
        <v>659</v>
      </c>
      <c r="F71" s="162">
        <v>21.968295059999999</v>
      </c>
      <c r="G71" s="162">
        <v>23.826275260000003</v>
      </c>
      <c r="H71" s="56">
        <f t="shared" ref="H71:H134" si="3">IF(ISERROR(F71/G71-1),"",IF((F71/G71-1)&gt;10000%,"",F71/G71-1))</f>
        <v>-7.7980304505220532E-2</v>
      </c>
      <c r="I71" s="162">
        <v>167.14105089545197</v>
      </c>
      <c r="J71" s="162">
        <v>93.830693960403053</v>
      </c>
      <c r="K71" s="56">
        <f t="shared" ref="K71:K134" si="4">IF(ISERROR(I71/J71-1),"",IF((I71/J71-1)&gt;10000%,"",I71/J71-1))</f>
        <v>0.78130464393651611</v>
      </c>
      <c r="L71" s="56">
        <f t="shared" ref="L71:L134" si="5">IF(ISERROR(I71/F71),"",IF(I71/F71&gt;10000%,"",I71/F71))</f>
        <v>7.6082850507494948</v>
      </c>
    </row>
    <row r="72" spans="1:12" x14ac:dyDescent="0.2">
      <c r="A72" s="160" t="s">
        <v>1198</v>
      </c>
      <c r="B72" s="161" t="s">
        <v>312</v>
      </c>
      <c r="C72" s="160" t="s">
        <v>609</v>
      </c>
      <c r="D72" s="160" t="s">
        <v>172</v>
      </c>
      <c r="E72" s="160" t="s">
        <v>173</v>
      </c>
      <c r="F72" s="162">
        <v>104.51434176000001</v>
      </c>
      <c r="G72" s="162">
        <v>87.162080000000003</v>
      </c>
      <c r="H72" s="56">
        <f t="shared" si="3"/>
        <v>0.19908040010059436</v>
      </c>
      <c r="I72" s="162">
        <v>163.78502438000001</v>
      </c>
      <c r="J72" s="162">
        <v>165.35985873999999</v>
      </c>
      <c r="K72" s="56">
        <f t="shared" si="4"/>
        <v>-9.5236798821661806E-3</v>
      </c>
      <c r="L72" s="56">
        <f t="shared" si="5"/>
        <v>1.5671057351736988</v>
      </c>
    </row>
    <row r="73" spans="1:12" x14ac:dyDescent="0.2">
      <c r="A73" s="160" t="s">
        <v>1965</v>
      </c>
      <c r="B73" s="161" t="s">
        <v>95</v>
      </c>
      <c r="C73" s="160" t="s">
        <v>3215</v>
      </c>
      <c r="D73" s="160" t="s">
        <v>171</v>
      </c>
      <c r="E73" s="160" t="s">
        <v>659</v>
      </c>
      <c r="F73" s="162">
        <v>50.518023740000004</v>
      </c>
      <c r="G73" s="162">
        <v>88.773514469999995</v>
      </c>
      <c r="H73" s="56">
        <f t="shared" si="3"/>
        <v>-0.43093360624950816</v>
      </c>
      <c r="I73" s="162">
        <v>163.4625059</v>
      </c>
      <c r="J73" s="162">
        <v>224.88709982</v>
      </c>
      <c r="K73" s="56">
        <f t="shared" si="4"/>
        <v>-0.27313524861659189</v>
      </c>
      <c r="L73" s="56">
        <f t="shared" si="5"/>
        <v>3.2357264555970926</v>
      </c>
    </row>
    <row r="74" spans="1:12" x14ac:dyDescent="0.2">
      <c r="A74" s="160" t="s">
        <v>1140</v>
      </c>
      <c r="B74" s="161" t="s">
        <v>1141</v>
      </c>
      <c r="C74" s="160" t="s">
        <v>3216</v>
      </c>
      <c r="D74" s="160" t="s">
        <v>583</v>
      </c>
      <c r="E74" s="160" t="s">
        <v>173</v>
      </c>
      <c r="F74" s="162">
        <v>13.36218495</v>
      </c>
      <c r="G74" s="162">
        <v>17.194766780000002</v>
      </c>
      <c r="H74" s="56">
        <f t="shared" si="3"/>
        <v>-0.2228923415499795</v>
      </c>
      <c r="I74" s="162">
        <v>158.29907165</v>
      </c>
      <c r="J74" s="162">
        <v>2.50243912</v>
      </c>
      <c r="K74" s="56">
        <f t="shared" si="4"/>
        <v>62.257911205448224</v>
      </c>
      <c r="L74" s="56">
        <f t="shared" si="5"/>
        <v>11.846795433706372</v>
      </c>
    </row>
    <row r="75" spans="1:12" x14ac:dyDescent="0.2">
      <c r="A75" s="160" t="s">
        <v>3003</v>
      </c>
      <c r="B75" s="161" t="s">
        <v>477</v>
      </c>
      <c r="C75" s="160" t="s">
        <v>3212</v>
      </c>
      <c r="D75" s="160" t="s">
        <v>172</v>
      </c>
      <c r="E75" s="160" t="s">
        <v>659</v>
      </c>
      <c r="F75" s="162">
        <v>4.1838947900000001</v>
      </c>
      <c r="G75" s="162">
        <v>8.1971707699999996</v>
      </c>
      <c r="H75" s="56">
        <f t="shared" si="3"/>
        <v>-0.48959282325650511</v>
      </c>
      <c r="I75" s="162">
        <v>153.82812816999999</v>
      </c>
      <c r="J75" s="162">
        <v>20.873592220000003</v>
      </c>
      <c r="K75" s="56">
        <f t="shared" si="4"/>
        <v>6.3695091170081293</v>
      </c>
      <c r="L75" s="56">
        <f t="shared" si="5"/>
        <v>36.766729540538947</v>
      </c>
    </row>
    <row r="76" spans="1:12" x14ac:dyDescent="0.2">
      <c r="A76" s="160" t="s">
        <v>1075</v>
      </c>
      <c r="B76" s="160" t="s">
        <v>1938</v>
      </c>
      <c r="C76" s="160" t="s">
        <v>609</v>
      </c>
      <c r="D76" s="160" t="s">
        <v>172</v>
      </c>
      <c r="E76" s="160" t="s">
        <v>659</v>
      </c>
      <c r="F76" s="162">
        <v>28.839681930000001</v>
      </c>
      <c r="G76" s="162">
        <v>43.197229380000003</v>
      </c>
      <c r="H76" s="56">
        <f t="shared" si="3"/>
        <v>-0.33237195199948266</v>
      </c>
      <c r="I76" s="162">
        <v>152.67958869000003</v>
      </c>
      <c r="J76" s="162">
        <v>209.62671248999965</v>
      </c>
      <c r="K76" s="56">
        <f t="shared" si="4"/>
        <v>-0.27165967124879808</v>
      </c>
      <c r="L76" s="56">
        <f t="shared" si="5"/>
        <v>5.29408018648006</v>
      </c>
    </row>
    <row r="77" spans="1:12" x14ac:dyDescent="0.2">
      <c r="A77" s="160" t="s">
        <v>1248</v>
      </c>
      <c r="B77" s="161" t="s">
        <v>189</v>
      </c>
      <c r="C77" s="160" t="s">
        <v>3215</v>
      </c>
      <c r="D77" s="160" t="s">
        <v>171</v>
      </c>
      <c r="E77" s="160" t="s">
        <v>659</v>
      </c>
      <c r="F77" s="162">
        <v>0.82879599999999998</v>
      </c>
      <c r="G77" s="162">
        <v>10.774648150000001</v>
      </c>
      <c r="H77" s="56">
        <f t="shared" si="3"/>
        <v>-0.92307906592754962</v>
      </c>
      <c r="I77" s="162">
        <v>152.03627570999998</v>
      </c>
      <c r="J77" s="162">
        <v>340.95249816999996</v>
      </c>
      <c r="K77" s="56">
        <f t="shared" si="4"/>
        <v>-0.55408370219890801</v>
      </c>
      <c r="L77" s="56" t="str">
        <f t="shared" si="5"/>
        <v/>
      </c>
    </row>
    <row r="78" spans="1:12" x14ac:dyDescent="0.2">
      <c r="A78" s="160" t="s">
        <v>2653</v>
      </c>
      <c r="B78" s="161" t="s">
        <v>2654</v>
      </c>
      <c r="C78" s="160" t="s">
        <v>2605</v>
      </c>
      <c r="D78" s="160" t="s">
        <v>172</v>
      </c>
      <c r="E78" s="160" t="s">
        <v>173</v>
      </c>
      <c r="F78" s="162">
        <v>4.99744367</v>
      </c>
      <c r="G78" s="162">
        <v>7.6247899700000001</v>
      </c>
      <c r="H78" s="56">
        <f t="shared" si="3"/>
        <v>-0.34457949797140441</v>
      </c>
      <c r="I78" s="162">
        <v>149.96395031999998</v>
      </c>
      <c r="J78" s="162">
        <v>8.6265830225410394</v>
      </c>
      <c r="K78" s="56">
        <f t="shared" si="4"/>
        <v>16.383934047600079</v>
      </c>
      <c r="L78" s="56">
        <f t="shared" si="5"/>
        <v>30.00813220171824</v>
      </c>
    </row>
    <row r="79" spans="1:12" x14ac:dyDescent="0.2">
      <c r="A79" s="160" t="s">
        <v>2397</v>
      </c>
      <c r="B79" s="161" t="s">
        <v>146</v>
      </c>
      <c r="C79" s="160" t="s">
        <v>609</v>
      </c>
      <c r="D79" s="160" t="s">
        <v>172</v>
      </c>
      <c r="E79" s="160" t="s">
        <v>659</v>
      </c>
      <c r="F79" s="162">
        <v>27.09520066</v>
      </c>
      <c r="G79" s="162">
        <v>44.477264700000006</v>
      </c>
      <c r="H79" s="56">
        <f t="shared" si="3"/>
        <v>-0.39080784659853429</v>
      </c>
      <c r="I79" s="162">
        <v>146.72778083</v>
      </c>
      <c r="J79" s="162">
        <v>111.98451480999994</v>
      </c>
      <c r="K79" s="56">
        <f t="shared" si="4"/>
        <v>0.31025062776713108</v>
      </c>
      <c r="L79" s="56">
        <f t="shared" si="5"/>
        <v>5.415268285745185</v>
      </c>
    </row>
    <row r="80" spans="1:12" x14ac:dyDescent="0.2">
      <c r="A80" s="160" t="s">
        <v>1197</v>
      </c>
      <c r="B80" s="161" t="s">
        <v>311</v>
      </c>
      <c r="C80" s="160" t="s">
        <v>609</v>
      </c>
      <c r="D80" s="160" t="s">
        <v>172</v>
      </c>
      <c r="E80" s="160" t="s">
        <v>173</v>
      </c>
      <c r="F80" s="162">
        <v>78.823603290000008</v>
      </c>
      <c r="G80" s="162">
        <v>95.241882790000005</v>
      </c>
      <c r="H80" s="56">
        <f t="shared" si="3"/>
        <v>-0.17238507911693501</v>
      </c>
      <c r="I80" s="162">
        <v>146.65732934000002</v>
      </c>
      <c r="J80" s="162">
        <v>67.12913859999999</v>
      </c>
      <c r="K80" s="56">
        <f t="shared" si="4"/>
        <v>1.1847044725820455</v>
      </c>
      <c r="L80" s="56">
        <f t="shared" si="5"/>
        <v>1.8605763149450663</v>
      </c>
    </row>
    <row r="81" spans="1:12" x14ac:dyDescent="0.2">
      <c r="A81" s="160" t="s">
        <v>1239</v>
      </c>
      <c r="B81" s="160" t="s">
        <v>633</v>
      </c>
      <c r="C81" s="160" t="s">
        <v>609</v>
      </c>
      <c r="D81" s="160" t="s">
        <v>583</v>
      </c>
      <c r="E81" s="160" t="s">
        <v>173</v>
      </c>
      <c r="F81" s="162">
        <v>1.6084703200000001</v>
      </c>
      <c r="G81" s="162">
        <v>9.9960811799999991</v>
      </c>
      <c r="H81" s="56">
        <f t="shared" si="3"/>
        <v>-0.83908991023220159</v>
      </c>
      <c r="I81" s="162">
        <v>144.98676961999999</v>
      </c>
      <c r="J81" s="162">
        <v>236.49457911000002</v>
      </c>
      <c r="K81" s="56">
        <f t="shared" si="4"/>
        <v>-0.38693406772523642</v>
      </c>
      <c r="L81" s="56">
        <f t="shared" si="5"/>
        <v>90.13953681159623</v>
      </c>
    </row>
    <row r="82" spans="1:12" x14ac:dyDescent="0.2">
      <c r="A82" s="160" t="s">
        <v>2183</v>
      </c>
      <c r="B82" s="161" t="s">
        <v>1939</v>
      </c>
      <c r="C82" s="160" t="s">
        <v>609</v>
      </c>
      <c r="D82" s="160" t="s">
        <v>172</v>
      </c>
      <c r="E82" s="160" t="s">
        <v>659</v>
      </c>
      <c r="F82" s="162">
        <v>26.945370390000001</v>
      </c>
      <c r="G82" s="162">
        <v>22.76992001</v>
      </c>
      <c r="H82" s="56">
        <f t="shared" si="3"/>
        <v>0.18337571577617506</v>
      </c>
      <c r="I82" s="162">
        <v>143.0707249523193</v>
      </c>
      <c r="J82" s="162">
        <v>86.045752780630082</v>
      </c>
      <c r="K82" s="56">
        <f t="shared" si="4"/>
        <v>0.6627284941892706</v>
      </c>
      <c r="L82" s="56">
        <f t="shared" si="5"/>
        <v>5.3096588720641922</v>
      </c>
    </row>
    <row r="83" spans="1:12" x14ac:dyDescent="0.2">
      <c r="A83" s="160" t="s">
        <v>1964</v>
      </c>
      <c r="B83" s="161" t="s">
        <v>636</v>
      </c>
      <c r="C83" s="160" t="s">
        <v>609</v>
      </c>
      <c r="D83" s="160" t="s">
        <v>172</v>
      </c>
      <c r="E83" s="160" t="s">
        <v>659</v>
      </c>
      <c r="F83" s="162">
        <v>176.15351200000001</v>
      </c>
      <c r="G83" s="162">
        <v>287.54138445000001</v>
      </c>
      <c r="H83" s="56">
        <f t="shared" si="3"/>
        <v>-0.38738031627363545</v>
      </c>
      <c r="I83" s="162">
        <v>141.21532613000002</v>
      </c>
      <c r="J83" s="162">
        <v>230.23229198978535</v>
      </c>
      <c r="K83" s="56">
        <f t="shared" si="4"/>
        <v>-0.38663979362084755</v>
      </c>
      <c r="L83" s="56">
        <f t="shared" si="5"/>
        <v>0.80166057733779394</v>
      </c>
    </row>
    <row r="84" spans="1:12" x14ac:dyDescent="0.2">
      <c r="A84" s="160" t="s">
        <v>2964</v>
      </c>
      <c r="B84" s="161" t="s">
        <v>1065</v>
      </c>
      <c r="C84" s="160" t="s">
        <v>3212</v>
      </c>
      <c r="D84" s="160" t="s">
        <v>172</v>
      </c>
      <c r="E84" s="160" t="s">
        <v>173</v>
      </c>
      <c r="F84" s="162">
        <v>57.239015200000004</v>
      </c>
      <c r="G84" s="162">
        <v>71.520621000000006</v>
      </c>
      <c r="H84" s="56">
        <f t="shared" si="3"/>
        <v>-0.199685148147693</v>
      </c>
      <c r="I84" s="162">
        <v>139.36241541612625</v>
      </c>
      <c r="J84" s="162">
        <v>511.29917043906579</v>
      </c>
      <c r="K84" s="56">
        <f t="shared" si="4"/>
        <v>-0.72743469288938578</v>
      </c>
      <c r="L84" s="56">
        <f t="shared" si="5"/>
        <v>2.434745163402571</v>
      </c>
    </row>
    <row r="85" spans="1:12" x14ac:dyDescent="0.2">
      <c r="A85" s="160" t="s">
        <v>2146</v>
      </c>
      <c r="B85" s="161" t="s">
        <v>1858</v>
      </c>
      <c r="C85" s="160" t="s">
        <v>609</v>
      </c>
      <c r="D85" s="160" t="s">
        <v>583</v>
      </c>
      <c r="E85" s="160" t="s">
        <v>173</v>
      </c>
      <c r="F85" s="162">
        <v>32.713847270000002</v>
      </c>
      <c r="G85" s="162">
        <v>31.517931430000001</v>
      </c>
      <c r="H85" s="56">
        <f t="shared" si="3"/>
        <v>3.794398254390785E-2</v>
      </c>
      <c r="I85" s="162">
        <v>138.62851605644343</v>
      </c>
      <c r="J85" s="162">
        <v>102.72915202000007</v>
      </c>
      <c r="K85" s="56">
        <f t="shared" si="4"/>
        <v>0.34945644279682364</v>
      </c>
      <c r="L85" s="56">
        <f t="shared" si="5"/>
        <v>4.237609685962302</v>
      </c>
    </row>
    <row r="86" spans="1:12" x14ac:dyDescent="0.2">
      <c r="A86" s="160" t="s">
        <v>2198</v>
      </c>
      <c r="B86" s="160" t="s">
        <v>1437</v>
      </c>
      <c r="C86" s="160" t="s">
        <v>609</v>
      </c>
      <c r="D86" s="160" t="s">
        <v>583</v>
      </c>
      <c r="E86" s="160" t="s">
        <v>173</v>
      </c>
      <c r="F86" s="162">
        <v>55.231315780000003</v>
      </c>
      <c r="G86" s="162">
        <v>66.479463850000002</v>
      </c>
      <c r="H86" s="56">
        <f t="shared" si="3"/>
        <v>-0.16919733431333916</v>
      </c>
      <c r="I86" s="162">
        <v>138.244229614272</v>
      </c>
      <c r="J86" s="162">
        <v>212.53596125194926</v>
      </c>
      <c r="K86" s="56">
        <f t="shared" si="4"/>
        <v>-0.34954899490918923</v>
      </c>
      <c r="L86" s="56">
        <f t="shared" si="5"/>
        <v>2.5030044579226209</v>
      </c>
    </row>
    <row r="87" spans="1:12" x14ac:dyDescent="0.2">
      <c r="A87" s="160" t="s">
        <v>2151</v>
      </c>
      <c r="B87" s="161" t="s">
        <v>1817</v>
      </c>
      <c r="C87" s="160" t="s">
        <v>609</v>
      </c>
      <c r="D87" s="160" t="s">
        <v>583</v>
      </c>
      <c r="E87" s="160" t="s">
        <v>173</v>
      </c>
      <c r="F87" s="162">
        <v>26.64994956</v>
      </c>
      <c r="G87" s="162">
        <v>31.173759059999998</v>
      </c>
      <c r="H87" s="56">
        <f t="shared" si="3"/>
        <v>-0.14511594483337864</v>
      </c>
      <c r="I87" s="162">
        <v>136.15017596999982</v>
      </c>
      <c r="J87" s="162">
        <v>114.6163416699999</v>
      </c>
      <c r="K87" s="56">
        <f t="shared" si="4"/>
        <v>0.1878775224042617</v>
      </c>
      <c r="L87" s="56">
        <f t="shared" si="5"/>
        <v>5.1088342836623299</v>
      </c>
    </row>
    <row r="88" spans="1:12" x14ac:dyDescent="0.2">
      <c r="A88" s="160" t="s">
        <v>2185</v>
      </c>
      <c r="B88" s="161" t="s">
        <v>1943</v>
      </c>
      <c r="C88" s="160" t="s">
        <v>609</v>
      </c>
      <c r="D88" s="160" t="s">
        <v>583</v>
      </c>
      <c r="E88" s="160" t="s">
        <v>173</v>
      </c>
      <c r="F88" s="162">
        <v>26.201885699999998</v>
      </c>
      <c r="G88" s="162">
        <v>35.578927759999999</v>
      </c>
      <c r="H88" s="56">
        <f t="shared" si="3"/>
        <v>-0.2635560611397133</v>
      </c>
      <c r="I88" s="162">
        <v>134.52619203000009</v>
      </c>
      <c r="J88" s="162">
        <v>254.07254070000016</v>
      </c>
      <c r="K88" s="56">
        <f t="shared" si="4"/>
        <v>-0.47052053850697761</v>
      </c>
      <c r="L88" s="56">
        <f t="shared" si="5"/>
        <v>5.1342179555420353</v>
      </c>
    </row>
    <row r="89" spans="1:12" x14ac:dyDescent="0.2">
      <c r="A89" s="160" t="s">
        <v>2148</v>
      </c>
      <c r="B89" s="161" t="s">
        <v>1850</v>
      </c>
      <c r="C89" s="160" t="s">
        <v>609</v>
      </c>
      <c r="D89" s="160" t="s">
        <v>583</v>
      </c>
      <c r="E89" s="160" t="s">
        <v>173</v>
      </c>
      <c r="F89" s="162">
        <v>12.496677269999999</v>
      </c>
      <c r="G89" s="162">
        <v>10.887284169999999</v>
      </c>
      <c r="H89" s="56">
        <f t="shared" si="3"/>
        <v>0.1478231921634503</v>
      </c>
      <c r="I89" s="162">
        <v>134.51142087812096</v>
      </c>
      <c r="J89" s="162">
        <v>112.97761704000003</v>
      </c>
      <c r="K89" s="56">
        <f t="shared" si="4"/>
        <v>0.19060239012207902</v>
      </c>
      <c r="L89" s="56">
        <f t="shared" si="5"/>
        <v>10.763774879666151</v>
      </c>
    </row>
    <row r="90" spans="1:12" x14ac:dyDescent="0.2">
      <c r="A90" s="160" t="s">
        <v>1276</v>
      </c>
      <c r="B90" s="161" t="s">
        <v>185</v>
      </c>
      <c r="C90" s="160" t="s">
        <v>3215</v>
      </c>
      <c r="D90" s="160" t="s">
        <v>171</v>
      </c>
      <c r="E90" s="160" t="s">
        <v>659</v>
      </c>
      <c r="F90" s="162">
        <v>10.945260660000001</v>
      </c>
      <c r="G90" s="162">
        <v>4.9935432899999999</v>
      </c>
      <c r="H90" s="56">
        <f t="shared" si="3"/>
        <v>1.1918826020631137</v>
      </c>
      <c r="I90" s="162">
        <v>128.60446511000001</v>
      </c>
      <c r="J90" s="162">
        <v>309.05408589000007</v>
      </c>
      <c r="K90" s="56">
        <f t="shared" si="4"/>
        <v>-0.58387715619532865</v>
      </c>
      <c r="L90" s="56">
        <f t="shared" si="5"/>
        <v>11.749785510361706</v>
      </c>
    </row>
    <row r="91" spans="1:12" x14ac:dyDescent="0.2">
      <c r="A91" s="160" t="s">
        <v>2134</v>
      </c>
      <c r="B91" s="161" t="s">
        <v>1861</v>
      </c>
      <c r="C91" s="160" t="s">
        <v>609</v>
      </c>
      <c r="D91" s="160" t="s">
        <v>583</v>
      </c>
      <c r="E91" s="160" t="s">
        <v>659</v>
      </c>
      <c r="F91" s="162">
        <v>30.847081670000001</v>
      </c>
      <c r="G91" s="162">
        <v>34.199014979999994</v>
      </c>
      <c r="H91" s="56">
        <f t="shared" si="3"/>
        <v>-9.801256884036702E-2</v>
      </c>
      <c r="I91" s="162">
        <v>125.36845207116239</v>
      </c>
      <c r="J91" s="162">
        <v>140.84682923030888</v>
      </c>
      <c r="K91" s="56">
        <f t="shared" si="4"/>
        <v>-0.1098951055109425</v>
      </c>
      <c r="L91" s="56">
        <f t="shared" si="5"/>
        <v>4.0641916604087749</v>
      </c>
    </row>
    <row r="92" spans="1:12" x14ac:dyDescent="0.2">
      <c r="A92" s="160" t="s">
        <v>2220</v>
      </c>
      <c r="B92" s="160" t="s">
        <v>1435</v>
      </c>
      <c r="C92" s="160" t="s">
        <v>609</v>
      </c>
      <c r="D92" s="160" t="s">
        <v>172</v>
      </c>
      <c r="E92" s="160" t="s">
        <v>173</v>
      </c>
      <c r="F92" s="162">
        <v>125.08303843</v>
      </c>
      <c r="G92" s="162">
        <v>130.80016823</v>
      </c>
      <c r="H92" s="56">
        <f t="shared" si="3"/>
        <v>-4.370888720836319E-2</v>
      </c>
      <c r="I92" s="162">
        <v>124.56507163028061</v>
      </c>
      <c r="J92" s="162">
        <v>126.74177317965676</v>
      </c>
      <c r="K92" s="56">
        <f t="shared" si="4"/>
        <v>-1.7174302479504244E-2</v>
      </c>
      <c r="L92" s="56">
        <f t="shared" si="5"/>
        <v>0.99585901648840058</v>
      </c>
    </row>
    <row r="93" spans="1:12" x14ac:dyDescent="0.2">
      <c r="A93" s="160" t="s">
        <v>2980</v>
      </c>
      <c r="B93" s="161" t="s">
        <v>107</v>
      </c>
      <c r="C93" s="160" t="s">
        <v>3212</v>
      </c>
      <c r="D93" s="160" t="s">
        <v>583</v>
      </c>
      <c r="E93" s="160" t="s">
        <v>659</v>
      </c>
      <c r="F93" s="162">
        <v>23.465352489999997</v>
      </c>
      <c r="G93" s="162">
        <v>17.488928999999999</v>
      </c>
      <c r="H93" s="56">
        <f t="shared" si="3"/>
        <v>0.34172609940837417</v>
      </c>
      <c r="I93" s="162">
        <v>124.51363524000001</v>
      </c>
      <c r="J93" s="162">
        <v>74.976833060000004</v>
      </c>
      <c r="K93" s="56">
        <f t="shared" si="4"/>
        <v>0.66069477941750776</v>
      </c>
      <c r="L93" s="56">
        <f t="shared" si="5"/>
        <v>5.3062759356827387</v>
      </c>
    </row>
    <row r="94" spans="1:12" x14ac:dyDescent="0.2">
      <c r="A94" s="160" t="s">
        <v>2972</v>
      </c>
      <c r="B94" s="160" t="s">
        <v>1328</v>
      </c>
      <c r="C94" s="160" t="s">
        <v>3212</v>
      </c>
      <c r="D94" s="160" t="s">
        <v>172</v>
      </c>
      <c r="E94" s="160" t="s">
        <v>659</v>
      </c>
      <c r="F94" s="162">
        <v>30.513711539999999</v>
      </c>
      <c r="G94" s="162">
        <v>27.221840239999999</v>
      </c>
      <c r="H94" s="56">
        <f t="shared" si="3"/>
        <v>0.12092758134561743</v>
      </c>
      <c r="I94" s="162">
        <v>123.90130896225077</v>
      </c>
      <c r="J94" s="162">
        <v>214.57896702463981</v>
      </c>
      <c r="K94" s="56">
        <f t="shared" si="4"/>
        <v>-0.42258409255915863</v>
      </c>
      <c r="L94" s="56">
        <f t="shared" si="5"/>
        <v>4.0605125600610812</v>
      </c>
    </row>
    <row r="95" spans="1:12" x14ac:dyDescent="0.2">
      <c r="A95" s="160" t="s">
        <v>2962</v>
      </c>
      <c r="B95" s="160" t="s">
        <v>1039</v>
      </c>
      <c r="C95" s="160" t="s">
        <v>3212</v>
      </c>
      <c r="D95" s="160" t="s">
        <v>172</v>
      </c>
      <c r="E95" s="160" t="s">
        <v>173</v>
      </c>
      <c r="F95" s="162">
        <v>89.632174579999997</v>
      </c>
      <c r="G95" s="162">
        <v>60.959288139999998</v>
      </c>
      <c r="H95" s="56">
        <f t="shared" si="3"/>
        <v>0.47036124132797319</v>
      </c>
      <c r="I95" s="162">
        <v>117.06445995</v>
      </c>
      <c r="J95" s="162">
        <v>150.11906292</v>
      </c>
      <c r="K95" s="56">
        <f t="shared" si="4"/>
        <v>-0.22018924397106809</v>
      </c>
      <c r="L95" s="56">
        <f t="shared" si="5"/>
        <v>1.3060539978924162</v>
      </c>
    </row>
    <row r="96" spans="1:12" x14ac:dyDescent="0.2">
      <c r="A96" s="160" t="s">
        <v>2457</v>
      </c>
      <c r="B96" s="161" t="s">
        <v>1512</v>
      </c>
      <c r="C96" s="160" t="s">
        <v>3215</v>
      </c>
      <c r="D96" s="160" t="s">
        <v>171</v>
      </c>
      <c r="E96" s="160" t="s">
        <v>659</v>
      </c>
      <c r="F96" s="162">
        <v>2.2616448600000001</v>
      </c>
      <c r="G96" s="162">
        <v>3.2674400399999999</v>
      </c>
      <c r="H96" s="56">
        <f t="shared" si="3"/>
        <v>-0.30782360737674008</v>
      </c>
      <c r="I96" s="162">
        <v>116.98235632000001</v>
      </c>
      <c r="J96" s="162">
        <v>33.240106670000003</v>
      </c>
      <c r="K96" s="56">
        <f t="shared" si="4"/>
        <v>2.5193135052595785</v>
      </c>
      <c r="L96" s="56">
        <f t="shared" si="5"/>
        <v>51.724458772895055</v>
      </c>
    </row>
    <row r="97" spans="1:12" x14ac:dyDescent="0.2">
      <c r="A97" s="160" t="s">
        <v>1062</v>
      </c>
      <c r="B97" s="161" t="s">
        <v>1063</v>
      </c>
      <c r="C97" s="160" t="s">
        <v>2565</v>
      </c>
      <c r="D97" s="160" t="s">
        <v>172</v>
      </c>
      <c r="E97" s="160" t="s">
        <v>659</v>
      </c>
      <c r="F97" s="162">
        <v>30.89196188</v>
      </c>
      <c r="G97" s="162">
        <v>12.66582618</v>
      </c>
      <c r="H97" s="56">
        <f t="shared" si="3"/>
        <v>1.4390009337709069</v>
      </c>
      <c r="I97" s="162">
        <v>115.32754268000004</v>
      </c>
      <c r="J97" s="162">
        <v>84.526442500000002</v>
      </c>
      <c r="K97" s="56">
        <f t="shared" si="4"/>
        <v>0.36439603121827857</v>
      </c>
      <c r="L97" s="56">
        <f t="shared" si="5"/>
        <v>3.7332540784554418</v>
      </c>
    </row>
    <row r="98" spans="1:12" x14ac:dyDescent="0.2">
      <c r="A98" s="160" t="s">
        <v>1206</v>
      </c>
      <c r="B98" s="161" t="s">
        <v>320</v>
      </c>
      <c r="C98" s="160" t="s">
        <v>609</v>
      </c>
      <c r="D98" s="160" t="s">
        <v>172</v>
      </c>
      <c r="E98" s="160" t="s">
        <v>173</v>
      </c>
      <c r="F98" s="162">
        <v>24.371588199999998</v>
      </c>
      <c r="G98" s="162">
        <v>38.63895265</v>
      </c>
      <c r="H98" s="56">
        <f t="shared" si="3"/>
        <v>-0.36924821899902094</v>
      </c>
      <c r="I98" s="162">
        <v>114.44234640000001</v>
      </c>
      <c r="J98" s="162">
        <v>94.654000180000011</v>
      </c>
      <c r="K98" s="56">
        <f t="shared" si="4"/>
        <v>0.20905979866005908</v>
      </c>
      <c r="L98" s="56">
        <f t="shared" si="5"/>
        <v>4.6957278885911924</v>
      </c>
    </row>
    <row r="99" spans="1:12" x14ac:dyDescent="0.2">
      <c r="A99" s="160" t="s">
        <v>2923</v>
      </c>
      <c r="B99" s="161" t="s">
        <v>1104</v>
      </c>
      <c r="C99" s="160" t="s">
        <v>2565</v>
      </c>
      <c r="D99" s="160" t="s">
        <v>583</v>
      </c>
      <c r="E99" s="160" t="s">
        <v>173</v>
      </c>
      <c r="F99" s="162">
        <v>38.344455259999997</v>
      </c>
      <c r="G99" s="162">
        <v>37.143355319999998</v>
      </c>
      <c r="H99" s="56">
        <f t="shared" si="3"/>
        <v>3.2336872359866264E-2</v>
      </c>
      <c r="I99" s="162">
        <v>114.38672988999998</v>
      </c>
      <c r="J99" s="162">
        <v>178.08636729</v>
      </c>
      <c r="K99" s="56">
        <f t="shared" si="4"/>
        <v>-0.35768957708183269</v>
      </c>
      <c r="L99" s="56">
        <f t="shared" si="5"/>
        <v>2.9831361304883481</v>
      </c>
    </row>
    <row r="100" spans="1:12" x14ac:dyDescent="0.2">
      <c r="A100" s="160" t="s">
        <v>1204</v>
      </c>
      <c r="B100" s="161" t="s">
        <v>318</v>
      </c>
      <c r="C100" s="160" t="s">
        <v>609</v>
      </c>
      <c r="D100" s="160" t="s">
        <v>172</v>
      </c>
      <c r="E100" s="160" t="s">
        <v>173</v>
      </c>
      <c r="F100" s="162">
        <v>63.519076040000002</v>
      </c>
      <c r="G100" s="162">
        <v>57.027315510000001</v>
      </c>
      <c r="H100" s="56">
        <f t="shared" si="3"/>
        <v>0.1138359831940825</v>
      </c>
      <c r="I100" s="162">
        <v>114.03392522999999</v>
      </c>
      <c r="J100" s="162">
        <v>61.890140780000003</v>
      </c>
      <c r="K100" s="56">
        <f t="shared" si="4"/>
        <v>0.84252166488608826</v>
      </c>
      <c r="L100" s="56">
        <f t="shared" si="5"/>
        <v>1.7952705287808213</v>
      </c>
    </row>
    <row r="101" spans="1:12" x14ac:dyDescent="0.2">
      <c r="A101" s="160" t="s">
        <v>2988</v>
      </c>
      <c r="B101" s="161" t="s">
        <v>118</v>
      </c>
      <c r="C101" s="160" t="s">
        <v>3212</v>
      </c>
      <c r="D101" s="160" t="s">
        <v>171</v>
      </c>
      <c r="E101" s="160" t="s">
        <v>659</v>
      </c>
      <c r="F101" s="162">
        <v>16.576982730000001</v>
      </c>
      <c r="G101" s="162">
        <v>28.204283399999998</v>
      </c>
      <c r="H101" s="56">
        <f t="shared" si="3"/>
        <v>-0.41225300799523235</v>
      </c>
      <c r="I101" s="162">
        <v>113.02333869072221</v>
      </c>
      <c r="J101" s="162">
        <v>120.58773094140818</v>
      </c>
      <c r="K101" s="56">
        <f t="shared" si="4"/>
        <v>-6.272936883074276E-2</v>
      </c>
      <c r="L101" s="56">
        <f t="shared" si="5"/>
        <v>6.818088703572065</v>
      </c>
    </row>
    <row r="102" spans="1:12" x14ac:dyDescent="0.2">
      <c r="A102" s="160" t="s">
        <v>2453</v>
      </c>
      <c r="B102" s="161" t="s">
        <v>662</v>
      </c>
      <c r="C102" s="160" t="s">
        <v>3213</v>
      </c>
      <c r="D102" s="160" t="s">
        <v>172</v>
      </c>
      <c r="E102" s="160" t="s">
        <v>173</v>
      </c>
      <c r="F102" s="162">
        <v>2.61010009</v>
      </c>
      <c r="G102" s="162">
        <v>11.14285666</v>
      </c>
      <c r="H102" s="56">
        <f t="shared" si="3"/>
        <v>-0.76576023818294359</v>
      </c>
      <c r="I102" s="162">
        <v>112.82369945272117</v>
      </c>
      <c r="J102" s="162">
        <v>28.720351089408318</v>
      </c>
      <c r="K102" s="56">
        <f t="shared" si="4"/>
        <v>2.9283537691267654</v>
      </c>
      <c r="L102" s="56">
        <f t="shared" si="5"/>
        <v>43.225813402704098</v>
      </c>
    </row>
    <row r="103" spans="1:12" x14ac:dyDescent="0.2">
      <c r="A103" s="160" t="s">
        <v>2982</v>
      </c>
      <c r="B103" s="161" t="s">
        <v>399</v>
      </c>
      <c r="C103" s="160" t="s">
        <v>3212</v>
      </c>
      <c r="D103" s="160" t="s">
        <v>171</v>
      </c>
      <c r="E103" s="160" t="s">
        <v>659</v>
      </c>
      <c r="F103" s="162">
        <v>31.420443649999999</v>
      </c>
      <c r="G103" s="162">
        <v>15.134584519999999</v>
      </c>
      <c r="H103" s="56">
        <f t="shared" si="3"/>
        <v>1.0760691255500685</v>
      </c>
      <c r="I103" s="162">
        <v>111.84076298076799</v>
      </c>
      <c r="J103" s="162">
        <v>30.983219641240204</v>
      </c>
      <c r="K103" s="56">
        <f t="shared" si="4"/>
        <v>2.609720496313507</v>
      </c>
      <c r="L103" s="56">
        <f t="shared" si="5"/>
        <v>3.5594902550259819</v>
      </c>
    </row>
    <row r="104" spans="1:12" x14ac:dyDescent="0.2">
      <c r="A104" s="160" t="s">
        <v>1235</v>
      </c>
      <c r="B104" s="161" t="s">
        <v>379</v>
      </c>
      <c r="C104" s="160" t="s">
        <v>609</v>
      </c>
      <c r="D104" s="160" t="s">
        <v>172</v>
      </c>
      <c r="E104" s="160" t="s">
        <v>659</v>
      </c>
      <c r="F104" s="162">
        <v>208.75740513</v>
      </c>
      <c r="G104" s="162">
        <v>194.46532343999999</v>
      </c>
      <c r="H104" s="56">
        <f t="shared" si="3"/>
        <v>7.3494242763592954E-2</v>
      </c>
      <c r="I104" s="162">
        <v>110.43682882</v>
      </c>
      <c r="J104" s="162">
        <v>139.49080899</v>
      </c>
      <c r="K104" s="56">
        <f t="shared" si="4"/>
        <v>-0.20828598228348405</v>
      </c>
      <c r="L104" s="56">
        <f t="shared" si="5"/>
        <v>0.52901993465203023</v>
      </c>
    </row>
    <row r="105" spans="1:12" x14ac:dyDescent="0.2">
      <c r="A105" s="160" t="s">
        <v>3014</v>
      </c>
      <c r="B105" s="161" t="s">
        <v>1573</v>
      </c>
      <c r="C105" s="160" t="s">
        <v>3212</v>
      </c>
      <c r="D105" s="160" t="s">
        <v>583</v>
      </c>
      <c r="E105" s="160" t="s">
        <v>173</v>
      </c>
      <c r="F105" s="162">
        <v>14.25572491</v>
      </c>
      <c r="G105" s="162">
        <v>12.95754009</v>
      </c>
      <c r="H105" s="56">
        <f t="shared" si="3"/>
        <v>0.10018759818477241</v>
      </c>
      <c r="I105" s="162">
        <v>107.85217636675786</v>
      </c>
      <c r="J105" s="162">
        <v>227.98531167402012</v>
      </c>
      <c r="K105" s="56">
        <f t="shared" si="4"/>
        <v>-0.52693366263451225</v>
      </c>
      <c r="L105" s="56">
        <f t="shared" si="5"/>
        <v>7.5655343413018947</v>
      </c>
    </row>
    <row r="106" spans="1:12" x14ac:dyDescent="0.2">
      <c r="A106" s="160" t="s">
        <v>2147</v>
      </c>
      <c r="B106" s="161" t="s">
        <v>1851</v>
      </c>
      <c r="C106" s="160" t="s">
        <v>609</v>
      </c>
      <c r="D106" s="160" t="s">
        <v>583</v>
      </c>
      <c r="E106" s="160" t="s">
        <v>173</v>
      </c>
      <c r="F106" s="162">
        <v>25.596354340000001</v>
      </c>
      <c r="G106" s="162">
        <v>20.486134839999998</v>
      </c>
      <c r="H106" s="56">
        <f t="shared" si="3"/>
        <v>0.24944771377869168</v>
      </c>
      <c r="I106" s="162">
        <v>107.81893454000001</v>
      </c>
      <c r="J106" s="162">
        <v>112.41219428000002</v>
      </c>
      <c r="K106" s="56">
        <f t="shared" si="4"/>
        <v>-4.0860867181001459E-2</v>
      </c>
      <c r="L106" s="56">
        <f t="shared" si="5"/>
        <v>4.2122769949120809</v>
      </c>
    </row>
    <row r="107" spans="1:12" x14ac:dyDescent="0.2">
      <c r="A107" s="160" t="s">
        <v>2409</v>
      </c>
      <c r="B107" s="161" t="s">
        <v>1670</v>
      </c>
      <c r="C107" s="160" t="s">
        <v>609</v>
      </c>
      <c r="D107" s="160" t="s">
        <v>583</v>
      </c>
      <c r="E107" s="160" t="s">
        <v>659</v>
      </c>
      <c r="F107" s="162">
        <v>8.1712521500000008</v>
      </c>
      <c r="G107" s="162">
        <v>17.41473178</v>
      </c>
      <c r="H107" s="56">
        <f t="shared" si="3"/>
        <v>-0.53078507017924337</v>
      </c>
      <c r="I107" s="162">
        <v>106.41116892937085</v>
      </c>
      <c r="J107" s="162">
        <v>67.669170653516815</v>
      </c>
      <c r="K107" s="56">
        <f t="shared" si="4"/>
        <v>0.57252066046771599</v>
      </c>
      <c r="L107" s="56">
        <f t="shared" si="5"/>
        <v>13.022627006972344</v>
      </c>
    </row>
    <row r="108" spans="1:12" x14ac:dyDescent="0.2">
      <c r="A108" s="160" t="s">
        <v>1232</v>
      </c>
      <c r="B108" s="161" t="s">
        <v>376</v>
      </c>
      <c r="C108" s="160" t="s">
        <v>609</v>
      </c>
      <c r="D108" s="160" t="s">
        <v>172</v>
      </c>
      <c r="E108" s="160" t="s">
        <v>173</v>
      </c>
      <c r="F108" s="162">
        <v>16.826622280000002</v>
      </c>
      <c r="G108" s="162">
        <v>20.58867914</v>
      </c>
      <c r="H108" s="56">
        <f t="shared" si="3"/>
        <v>-0.18272453683981194</v>
      </c>
      <c r="I108" s="162">
        <v>105.91458307859246</v>
      </c>
      <c r="J108" s="162">
        <v>143.47503510000001</v>
      </c>
      <c r="K108" s="56">
        <f t="shared" si="4"/>
        <v>-0.26179085438263505</v>
      </c>
      <c r="L108" s="56">
        <f t="shared" si="5"/>
        <v>6.2944648852361622</v>
      </c>
    </row>
    <row r="109" spans="1:12" x14ac:dyDescent="0.2">
      <c r="A109" s="160" t="s">
        <v>3033</v>
      </c>
      <c r="B109" s="161" t="s">
        <v>1792</v>
      </c>
      <c r="C109" s="160" t="s">
        <v>3212</v>
      </c>
      <c r="D109" s="160" t="s">
        <v>172</v>
      </c>
      <c r="E109" s="160" t="s">
        <v>659</v>
      </c>
      <c r="F109" s="162">
        <v>2.32417535</v>
      </c>
      <c r="G109" s="162">
        <v>6.1694569800000005</v>
      </c>
      <c r="H109" s="56">
        <f t="shared" si="3"/>
        <v>-0.62327716077209772</v>
      </c>
      <c r="I109" s="162">
        <v>105.23322225041255</v>
      </c>
      <c r="J109" s="162">
        <v>118.24150496514571</v>
      </c>
      <c r="K109" s="56">
        <f t="shared" si="4"/>
        <v>-0.11001452255337607</v>
      </c>
      <c r="L109" s="56">
        <f t="shared" si="5"/>
        <v>45.27766041852761</v>
      </c>
    </row>
    <row r="110" spans="1:12" x14ac:dyDescent="0.2">
      <c r="A110" s="160" t="s">
        <v>1261</v>
      </c>
      <c r="B110" s="161" t="s">
        <v>194</v>
      </c>
      <c r="C110" s="160" t="s">
        <v>3215</v>
      </c>
      <c r="D110" s="160" t="s">
        <v>171</v>
      </c>
      <c r="E110" s="160" t="s">
        <v>659</v>
      </c>
      <c r="F110" s="162">
        <v>0.12179556</v>
      </c>
      <c r="G110" s="162">
        <v>0.12686472000000001</v>
      </c>
      <c r="H110" s="56">
        <f t="shared" si="3"/>
        <v>-3.9957207961362484E-2</v>
      </c>
      <c r="I110" s="162">
        <v>104.92825315</v>
      </c>
      <c r="J110" s="162">
        <v>207.49229559</v>
      </c>
      <c r="K110" s="56">
        <f t="shared" si="4"/>
        <v>-0.49430289519117465</v>
      </c>
      <c r="L110" s="56" t="str">
        <f t="shared" si="5"/>
        <v/>
      </c>
    </row>
    <row r="111" spans="1:12" x14ac:dyDescent="0.2">
      <c r="A111" s="160" t="s">
        <v>2207</v>
      </c>
      <c r="B111" s="161" t="s">
        <v>1820</v>
      </c>
      <c r="C111" s="160" t="s">
        <v>609</v>
      </c>
      <c r="D111" s="160" t="s">
        <v>583</v>
      </c>
      <c r="E111" s="160" t="s">
        <v>173</v>
      </c>
      <c r="F111" s="162">
        <v>14.550865099999999</v>
      </c>
      <c r="G111" s="162">
        <v>36.736157909999996</v>
      </c>
      <c r="H111" s="56">
        <f t="shared" si="3"/>
        <v>-0.60390890262263675</v>
      </c>
      <c r="I111" s="162">
        <v>104.06472519633914</v>
      </c>
      <c r="J111" s="162">
        <v>45.637116399217895</v>
      </c>
      <c r="K111" s="56">
        <f t="shared" si="4"/>
        <v>1.2802651308206352</v>
      </c>
      <c r="L111" s="56">
        <f t="shared" si="5"/>
        <v>7.1517895658546893</v>
      </c>
    </row>
    <row r="112" spans="1:12" x14ac:dyDescent="0.2">
      <c r="A112" s="160" t="s">
        <v>2391</v>
      </c>
      <c r="B112" s="161" t="s">
        <v>448</v>
      </c>
      <c r="C112" s="160" t="s">
        <v>609</v>
      </c>
      <c r="D112" s="160" t="s">
        <v>172</v>
      </c>
      <c r="E112" s="160" t="s">
        <v>173</v>
      </c>
      <c r="F112" s="162">
        <v>71.194294370000009</v>
      </c>
      <c r="G112" s="162">
        <v>39.646599549999998</v>
      </c>
      <c r="H112" s="56">
        <f t="shared" si="3"/>
        <v>0.79572258852146649</v>
      </c>
      <c r="I112" s="162">
        <v>103.20498704534411</v>
      </c>
      <c r="J112" s="162">
        <v>214.93769047999987</v>
      </c>
      <c r="K112" s="56">
        <f t="shared" si="4"/>
        <v>-0.51983764776263186</v>
      </c>
      <c r="L112" s="56">
        <f t="shared" si="5"/>
        <v>1.4496244110375345</v>
      </c>
    </row>
    <row r="113" spans="1:12" x14ac:dyDescent="0.2">
      <c r="A113" s="160" t="s">
        <v>3029</v>
      </c>
      <c r="B113" s="161" t="s">
        <v>75</v>
      </c>
      <c r="C113" s="160" t="s">
        <v>3212</v>
      </c>
      <c r="D113" s="160" t="s">
        <v>171</v>
      </c>
      <c r="E113" s="160" t="s">
        <v>659</v>
      </c>
      <c r="F113" s="162">
        <v>24.049732769999999</v>
      </c>
      <c r="G113" s="162">
        <v>31.854325379999999</v>
      </c>
      <c r="H113" s="56">
        <f t="shared" si="3"/>
        <v>-0.24500888080022498</v>
      </c>
      <c r="I113" s="162">
        <v>102.82061475999998</v>
      </c>
      <c r="J113" s="162">
        <v>501.96420487</v>
      </c>
      <c r="K113" s="56">
        <f t="shared" si="4"/>
        <v>-0.79516345236882235</v>
      </c>
      <c r="L113" s="56">
        <f t="shared" si="5"/>
        <v>4.2753329420882373</v>
      </c>
    </row>
    <row r="114" spans="1:12" x14ac:dyDescent="0.2">
      <c r="A114" s="160" t="s">
        <v>2429</v>
      </c>
      <c r="B114" s="161" t="s">
        <v>2026</v>
      </c>
      <c r="C114" s="160" t="s">
        <v>609</v>
      </c>
      <c r="D114" s="160" t="s">
        <v>583</v>
      </c>
      <c r="E114" s="160" t="s">
        <v>659</v>
      </c>
      <c r="F114" s="162">
        <v>5.8498996100000005</v>
      </c>
      <c r="G114" s="162">
        <v>5.5602459400000006</v>
      </c>
      <c r="H114" s="56">
        <f t="shared" si="3"/>
        <v>5.209367951087418E-2</v>
      </c>
      <c r="I114" s="162">
        <v>102.36621466090016</v>
      </c>
      <c r="J114" s="162">
        <v>15.588907919222267</v>
      </c>
      <c r="K114" s="56">
        <f t="shared" si="4"/>
        <v>5.5666058964063225</v>
      </c>
      <c r="L114" s="56">
        <f t="shared" si="5"/>
        <v>17.498798523980167</v>
      </c>
    </row>
    <row r="115" spans="1:12" x14ac:dyDescent="0.2">
      <c r="A115" s="160" t="s">
        <v>1544</v>
      </c>
      <c r="B115" s="160" t="s">
        <v>155</v>
      </c>
      <c r="C115" s="160" t="s">
        <v>2563</v>
      </c>
      <c r="D115" s="160" t="s">
        <v>171</v>
      </c>
      <c r="E115" s="160" t="s">
        <v>659</v>
      </c>
      <c r="F115" s="162">
        <v>1.1888E-4</v>
      </c>
      <c r="G115" s="162">
        <v>2.7621092200000001</v>
      </c>
      <c r="H115" s="56">
        <f t="shared" si="3"/>
        <v>-0.99995696042750981</v>
      </c>
      <c r="I115" s="162">
        <v>100.58009825000001</v>
      </c>
      <c r="J115" s="162">
        <v>2.3792643199999999</v>
      </c>
      <c r="K115" s="56">
        <f t="shared" si="4"/>
        <v>41.273612647627154</v>
      </c>
      <c r="L115" s="56" t="str">
        <f t="shared" si="5"/>
        <v/>
      </c>
    </row>
    <row r="116" spans="1:12" x14ac:dyDescent="0.2">
      <c r="A116" s="160" t="s">
        <v>2371</v>
      </c>
      <c r="B116" s="161" t="s">
        <v>2378</v>
      </c>
      <c r="C116" s="160" t="s">
        <v>3213</v>
      </c>
      <c r="D116" s="160" t="s">
        <v>171</v>
      </c>
      <c r="E116" s="160" t="s">
        <v>659</v>
      </c>
      <c r="F116" s="162">
        <v>6.3994671399999996</v>
      </c>
      <c r="G116" s="162">
        <v>6.1270266399999995</v>
      </c>
      <c r="H116" s="56">
        <f t="shared" si="3"/>
        <v>4.4465368931380977E-2</v>
      </c>
      <c r="I116" s="162">
        <v>100.36094078000001</v>
      </c>
      <c r="J116" s="162">
        <v>372.62111298999997</v>
      </c>
      <c r="K116" s="56">
        <f t="shared" si="4"/>
        <v>-0.73066222690743399</v>
      </c>
      <c r="L116" s="56">
        <f t="shared" si="5"/>
        <v>15.682702728902521</v>
      </c>
    </row>
    <row r="117" spans="1:12" x14ac:dyDescent="0.2">
      <c r="A117" s="160" t="s">
        <v>1199</v>
      </c>
      <c r="B117" s="161" t="s">
        <v>313</v>
      </c>
      <c r="C117" s="160" t="s">
        <v>609</v>
      </c>
      <c r="D117" s="160" t="s">
        <v>172</v>
      </c>
      <c r="E117" s="160" t="s">
        <v>173</v>
      </c>
      <c r="F117" s="162">
        <v>61.277566210000003</v>
      </c>
      <c r="G117" s="162">
        <v>74.392941550000003</v>
      </c>
      <c r="H117" s="56">
        <f t="shared" si="3"/>
        <v>-0.17629865235514408</v>
      </c>
      <c r="I117" s="162">
        <v>98.141379459999996</v>
      </c>
      <c r="J117" s="162">
        <v>140.70692593000001</v>
      </c>
      <c r="K117" s="56">
        <f t="shared" si="4"/>
        <v>-0.30251209163062709</v>
      </c>
      <c r="L117" s="56">
        <f t="shared" si="5"/>
        <v>1.6015874247300657</v>
      </c>
    </row>
    <row r="118" spans="1:12" x14ac:dyDescent="0.2">
      <c r="A118" s="160" t="s">
        <v>2139</v>
      </c>
      <c r="B118" s="161" t="s">
        <v>1940</v>
      </c>
      <c r="C118" s="160" t="s">
        <v>609</v>
      </c>
      <c r="D118" s="160" t="s">
        <v>583</v>
      </c>
      <c r="E118" s="160" t="s">
        <v>659</v>
      </c>
      <c r="F118" s="162">
        <v>12.1131598</v>
      </c>
      <c r="G118" s="162">
        <v>24.401495579999999</v>
      </c>
      <c r="H118" s="56">
        <f t="shared" si="3"/>
        <v>-0.50358945170851688</v>
      </c>
      <c r="I118" s="162">
        <v>97.468651809999955</v>
      </c>
      <c r="J118" s="162">
        <v>48.007864535381934</v>
      </c>
      <c r="K118" s="56">
        <f t="shared" si="4"/>
        <v>1.0302642651010916</v>
      </c>
      <c r="L118" s="56">
        <f t="shared" si="5"/>
        <v>8.0465092031560541</v>
      </c>
    </row>
    <row r="119" spans="1:12" x14ac:dyDescent="0.2">
      <c r="A119" s="160" t="s">
        <v>2175</v>
      </c>
      <c r="B119" s="161" t="s">
        <v>1947</v>
      </c>
      <c r="C119" s="160" t="s">
        <v>609</v>
      </c>
      <c r="D119" s="160" t="s">
        <v>583</v>
      </c>
      <c r="E119" s="160" t="s">
        <v>173</v>
      </c>
      <c r="F119" s="162">
        <v>26.708243969999998</v>
      </c>
      <c r="G119" s="162">
        <v>24.71045556</v>
      </c>
      <c r="H119" s="56">
        <f t="shared" si="3"/>
        <v>8.0847898783133587E-2</v>
      </c>
      <c r="I119" s="162">
        <v>97.439016029999948</v>
      </c>
      <c r="J119" s="162">
        <v>225.02113455000043</v>
      </c>
      <c r="K119" s="56">
        <f t="shared" si="4"/>
        <v>-0.56697838083138508</v>
      </c>
      <c r="L119" s="56">
        <f t="shared" si="5"/>
        <v>3.6482748974229904</v>
      </c>
    </row>
    <row r="120" spans="1:12" x14ac:dyDescent="0.2">
      <c r="A120" s="160" t="s">
        <v>1243</v>
      </c>
      <c r="B120" s="161" t="s">
        <v>191</v>
      </c>
      <c r="C120" s="160" t="s">
        <v>3215</v>
      </c>
      <c r="D120" s="160" t="s">
        <v>171</v>
      </c>
      <c r="E120" s="160" t="s">
        <v>659</v>
      </c>
      <c r="F120" s="162">
        <v>0.2556291</v>
      </c>
      <c r="G120" s="162">
        <v>0.29988579999999998</v>
      </c>
      <c r="H120" s="56">
        <f t="shared" si="3"/>
        <v>-0.14757851155339796</v>
      </c>
      <c r="I120" s="162">
        <v>96.676634829999998</v>
      </c>
      <c r="J120" s="162">
        <v>162.77350608</v>
      </c>
      <c r="K120" s="56">
        <f t="shared" si="4"/>
        <v>-0.40606652053998693</v>
      </c>
      <c r="L120" s="56" t="str">
        <f t="shared" si="5"/>
        <v/>
      </c>
    </row>
    <row r="121" spans="1:12" x14ac:dyDescent="0.2">
      <c r="A121" s="160" t="s">
        <v>2426</v>
      </c>
      <c r="B121" s="161" t="s">
        <v>140</v>
      </c>
      <c r="C121" s="160" t="s">
        <v>609</v>
      </c>
      <c r="D121" s="160" t="s">
        <v>172</v>
      </c>
      <c r="E121" s="160" t="s">
        <v>659</v>
      </c>
      <c r="F121" s="162">
        <v>9.0897548599999993</v>
      </c>
      <c r="G121" s="162">
        <v>8.2182809199999998</v>
      </c>
      <c r="H121" s="56">
        <f t="shared" si="3"/>
        <v>0.1060409042332906</v>
      </c>
      <c r="I121" s="162">
        <v>95.899566292261085</v>
      </c>
      <c r="J121" s="162">
        <v>42.922082532653498</v>
      </c>
      <c r="K121" s="56">
        <f t="shared" si="4"/>
        <v>1.2342710472937637</v>
      </c>
      <c r="L121" s="56">
        <f t="shared" si="5"/>
        <v>10.550291814169023</v>
      </c>
    </row>
    <row r="122" spans="1:12" x14ac:dyDescent="0.2">
      <c r="A122" s="160" t="s">
        <v>2832</v>
      </c>
      <c r="B122" s="161" t="s">
        <v>1648</v>
      </c>
      <c r="C122" s="160" t="s">
        <v>609</v>
      </c>
      <c r="D122" s="160" t="s">
        <v>583</v>
      </c>
      <c r="E122" s="160" t="s">
        <v>659</v>
      </c>
      <c r="F122" s="162">
        <v>3.4023233399999997</v>
      </c>
      <c r="G122" s="162">
        <v>5.6411678600000004</v>
      </c>
      <c r="H122" s="56">
        <f t="shared" si="3"/>
        <v>-0.39687606814096832</v>
      </c>
      <c r="I122" s="162">
        <v>92.905397410000006</v>
      </c>
      <c r="J122" s="162">
        <v>8.5981906387897933</v>
      </c>
      <c r="K122" s="56">
        <f t="shared" si="4"/>
        <v>9.8052265078733551</v>
      </c>
      <c r="L122" s="56">
        <f t="shared" si="5"/>
        <v>27.306457419182273</v>
      </c>
    </row>
    <row r="123" spans="1:12" x14ac:dyDescent="0.2">
      <c r="A123" s="160" t="s">
        <v>2167</v>
      </c>
      <c r="B123" s="161" t="s">
        <v>1663</v>
      </c>
      <c r="C123" s="160" t="s">
        <v>609</v>
      </c>
      <c r="D123" s="160" t="s">
        <v>583</v>
      </c>
      <c r="E123" s="160" t="s">
        <v>173</v>
      </c>
      <c r="F123" s="162">
        <v>11.50669317</v>
      </c>
      <c r="G123" s="162">
        <v>16.190758580000001</v>
      </c>
      <c r="H123" s="56">
        <f t="shared" si="3"/>
        <v>-0.28930487641178826</v>
      </c>
      <c r="I123" s="162">
        <v>92.696146780671015</v>
      </c>
      <c r="J123" s="162">
        <v>185.24911247000011</v>
      </c>
      <c r="K123" s="56">
        <f t="shared" si="4"/>
        <v>-0.49961354446066486</v>
      </c>
      <c r="L123" s="56">
        <f t="shared" si="5"/>
        <v>8.0558458812777243</v>
      </c>
    </row>
    <row r="124" spans="1:12" x14ac:dyDescent="0.2">
      <c r="A124" s="160" t="s">
        <v>2981</v>
      </c>
      <c r="B124" s="161" t="s">
        <v>1375</v>
      </c>
      <c r="C124" s="160" t="s">
        <v>3212</v>
      </c>
      <c r="D124" s="160" t="s">
        <v>583</v>
      </c>
      <c r="E124" s="160" t="s">
        <v>659</v>
      </c>
      <c r="F124" s="162">
        <v>23.587356510000003</v>
      </c>
      <c r="G124" s="162">
        <v>31.236726570000002</v>
      </c>
      <c r="H124" s="56">
        <f t="shared" si="3"/>
        <v>-0.24488385627918241</v>
      </c>
      <c r="I124" s="162">
        <v>91.847288852828356</v>
      </c>
      <c r="J124" s="162">
        <v>293.34286065576396</v>
      </c>
      <c r="K124" s="56">
        <f t="shared" si="4"/>
        <v>-0.68689441206271395</v>
      </c>
      <c r="L124" s="56">
        <f t="shared" si="5"/>
        <v>3.8939204066334918</v>
      </c>
    </row>
    <row r="125" spans="1:12" x14ac:dyDescent="0.2">
      <c r="A125" s="160" t="s">
        <v>1767</v>
      </c>
      <c r="B125" s="160" t="s">
        <v>290</v>
      </c>
      <c r="C125" s="160" t="s">
        <v>3214</v>
      </c>
      <c r="D125" s="160" t="s">
        <v>172</v>
      </c>
      <c r="E125" s="160" t="s">
        <v>173</v>
      </c>
      <c r="F125" s="162">
        <v>134.33418427000001</v>
      </c>
      <c r="G125" s="162">
        <v>126.90981062</v>
      </c>
      <c r="H125" s="56">
        <f t="shared" si="3"/>
        <v>5.8501179804218983E-2</v>
      </c>
      <c r="I125" s="162">
        <v>90.953771750000001</v>
      </c>
      <c r="J125" s="162">
        <v>194.35362527999999</v>
      </c>
      <c r="K125" s="56">
        <f t="shared" si="4"/>
        <v>-0.53201916548268458</v>
      </c>
      <c r="L125" s="56">
        <f t="shared" si="5"/>
        <v>0.67707093502865101</v>
      </c>
    </row>
    <row r="126" spans="1:12" x14ac:dyDescent="0.2">
      <c r="A126" s="160" t="s">
        <v>1345</v>
      </c>
      <c r="B126" s="161" t="s">
        <v>628</v>
      </c>
      <c r="C126" s="160" t="s">
        <v>609</v>
      </c>
      <c r="D126" s="160" t="s">
        <v>171</v>
      </c>
      <c r="E126" s="160" t="s">
        <v>659</v>
      </c>
      <c r="F126" s="162">
        <v>9.91086825</v>
      </c>
      <c r="G126" s="162">
        <v>4.95933812</v>
      </c>
      <c r="H126" s="56">
        <f t="shared" si="3"/>
        <v>0.99842559837400247</v>
      </c>
      <c r="I126" s="162">
        <v>88.134469356083613</v>
      </c>
      <c r="J126" s="162">
        <v>243.64308736400076</v>
      </c>
      <c r="K126" s="56">
        <f t="shared" si="4"/>
        <v>-0.63826402665628912</v>
      </c>
      <c r="L126" s="56">
        <f t="shared" si="5"/>
        <v>8.8927092090124003</v>
      </c>
    </row>
    <row r="127" spans="1:12" x14ac:dyDescent="0.2">
      <c r="A127" s="160" t="s">
        <v>1236</v>
      </c>
      <c r="B127" s="160" t="s">
        <v>630</v>
      </c>
      <c r="C127" s="160" t="s">
        <v>609</v>
      </c>
      <c r="D127" s="160" t="s">
        <v>583</v>
      </c>
      <c r="E127" s="160" t="s">
        <v>173</v>
      </c>
      <c r="F127" s="162">
        <v>4.7113358400000003</v>
      </c>
      <c r="G127" s="162">
        <v>13.227366910000001</v>
      </c>
      <c r="H127" s="56">
        <f t="shared" si="3"/>
        <v>-0.64381907056360621</v>
      </c>
      <c r="I127" s="162">
        <v>87.417557149999993</v>
      </c>
      <c r="J127" s="162">
        <v>98.528530250000003</v>
      </c>
      <c r="K127" s="56">
        <f t="shared" si="4"/>
        <v>-0.11276909410713565</v>
      </c>
      <c r="L127" s="56">
        <f t="shared" si="5"/>
        <v>18.554728450434556</v>
      </c>
    </row>
    <row r="128" spans="1:12" x14ac:dyDescent="0.2">
      <c r="A128" s="160" t="s">
        <v>2987</v>
      </c>
      <c r="B128" s="161" t="s">
        <v>1567</v>
      </c>
      <c r="C128" s="160" t="s">
        <v>3212</v>
      </c>
      <c r="D128" s="160" t="s">
        <v>172</v>
      </c>
      <c r="E128" s="160" t="s">
        <v>659</v>
      </c>
      <c r="F128" s="162">
        <v>15.512699269999999</v>
      </c>
      <c r="G128" s="162">
        <v>16.11199633</v>
      </c>
      <c r="H128" s="56">
        <f t="shared" si="3"/>
        <v>-3.719570484783008E-2</v>
      </c>
      <c r="I128" s="162">
        <v>86.691833369999998</v>
      </c>
      <c r="J128" s="162">
        <v>137.86963850000001</v>
      </c>
      <c r="K128" s="56">
        <f t="shared" si="4"/>
        <v>-0.37120431798332454</v>
      </c>
      <c r="L128" s="56">
        <f t="shared" si="5"/>
        <v>5.5884428532469066</v>
      </c>
    </row>
    <row r="129" spans="1:12" x14ac:dyDescent="0.2">
      <c r="A129" s="160" t="s">
        <v>2232</v>
      </c>
      <c r="B129" s="161" t="s">
        <v>1857</v>
      </c>
      <c r="C129" s="160" t="s">
        <v>609</v>
      </c>
      <c r="D129" s="160" t="s">
        <v>583</v>
      </c>
      <c r="E129" s="160" t="s">
        <v>173</v>
      </c>
      <c r="F129" s="162">
        <v>5.6865327800000003</v>
      </c>
      <c r="G129" s="162">
        <v>7.7630995299999999</v>
      </c>
      <c r="H129" s="56">
        <f t="shared" si="3"/>
        <v>-0.26749196528722075</v>
      </c>
      <c r="I129" s="162">
        <v>86.545944583654062</v>
      </c>
      <c r="J129" s="162">
        <v>38.613340243973433</v>
      </c>
      <c r="K129" s="56">
        <f t="shared" si="4"/>
        <v>1.241348301825862</v>
      </c>
      <c r="L129" s="56">
        <f t="shared" si="5"/>
        <v>15.21945760834145</v>
      </c>
    </row>
    <row r="130" spans="1:12" x14ac:dyDescent="0.2">
      <c r="A130" s="160" t="s">
        <v>3077</v>
      </c>
      <c r="B130" s="161" t="s">
        <v>615</v>
      </c>
      <c r="C130" s="160" t="s">
        <v>3212</v>
      </c>
      <c r="D130" s="160" t="s">
        <v>583</v>
      </c>
      <c r="E130" s="160" t="s">
        <v>659</v>
      </c>
      <c r="F130" s="162">
        <v>2.0970006299999997</v>
      </c>
      <c r="G130" s="162">
        <v>3.5786505000000002</v>
      </c>
      <c r="H130" s="56">
        <f t="shared" si="3"/>
        <v>-0.41402474759689456</v>
      </c>
      <c r="I130" s="162">
        <v>85.584542213786946</v>
      </c>
      <c r="J130" s="162">
        <v>55.924705164878851</v>
      </c>
      <c r="K130" s="56">
        <f t="shared" si="4"/>
        <v>0.5303530338061524</v>
      </c>
      <c r="L130" s="56">
        <f t="shared" si="5"/>
        <v>40.812835718502839</v>
      </c>
    </row>
    <row r="131" spans="1:12" x14ac:dyDescent="0.2">
      <c r="A131" s="160" t="s">
        <v>1307</v>
      </c>
      <c r="B131" s="160" t="s">
        <v>3357</v>
      </c>
      <c r="C131" s="160" t="s">
        <v>2563</v>
      </c>
      <c r="D131" s="160" t="s">
        <v>171</v>
      </c>
      <c r="E131" s="160" t="s">
        <v>659</v>
      </c>
      <c r="F131" s="162">
        <v>34.974536749999999</v>
      </c>
      <c r="G131" s="162">
        <v>27.67343005</v>
      </c>
      <c r="H131" s="56">
        <f t="shared" si="3"/>
        <v>0.26383092687854215</v>
      </c>
      <c r="I131" s="162">
        <v>85.048109190000005</v>
      </c>
      <c r="J131" s="162">
        <v>189.01911146</v>
      </c>
      <c r="K131" s="56">
        <f t="shared" si="4"/>
        <v>-0.55005550214959198</v>
      </c>
      <c r="L131" s="56">
        <f t="shared" si="5"/>
        <v>2.4317151017018119</v>
      </c>
    </row>
    <row r="132" spans="1:12" x14ac:dyDescent="0.2">
      <c r="A132" s="160" t="s">
        <v>1966</v>
      </c>
      <c r="B132" s="161" t="s">
        <v>235</v>
      </c>
      <c r="C132" s="160" t="s">
        <v>3215</v>
      </c>
      <c r="D132" s="160" t="s">
        <v>171</v>
      </c>
      <c r="E132" s="160" t="s">
        <v>659</v>
      </c>
      <c r="F132" s="162">
        <v>2.83277885</v>
      </c>
      <c r="G132" s="162">
        <v>10.447275550000001</v>
      </c>
      <c r="H132" s="56">
        <f t="shared" si="3"/>
        <v>-0.72884999190052002</v>
      </c>
      <c r="I132" s="162">
        <v>84.66852179</v>
      </c>
      <c r="J132" s="162">
        <v>95.014272790000007</v>
      </c>
      <c r="K132" s="56">
        <f t="shared" si="4"/>
        <v>-0.10888628304156078</v>
      </c>
      <c r="L132" s="56">
        <f t="shared" si="5"/>
        <v>29.888856939891372</v>
      </c>
    </row>
    <row r="133" spans="1:12" x14ac:dyDescent="0.2">
      <c r="A133" s="160" t="s">
        <v>2675</v>
      </c>
      <c r="B133" s="160" t="s">
        <v>2676</v>
      </c>
      <c r="C133" s="160" t="s">
        <v>3215</v>
      </c>
      <c r="D133" s="160" t="s">
        <v>172</v>
      </c>
      <c r="E133" s="160" t="s">
        <v>173</v>
      </c>
      <c r="F133" s="162">
        <v>0.91063807999999991</v>
      </c>
      <c r="G133" s="162">
        <v>4.1911857499999998</v>
      </c>
      <c r="H133" s="56">
        <f t="shared" si="3"/>
        <v>-0.78272543038685416</v>
      </c>
      <c r="I133" s="162">
        <v>82.166382089999999</v>
      </c>
      <c r="J133" s="162">
        <v>7.5357587300000004</v>
      </c>
      <c r="K133" s="56">
        <f t="shared" si="4"/>
        <v>9.9035314205182878</v>
      </c>
      <c r="L133" s="56">
        <f t="shared" si="5"/>
        <v>90.229459864010963</v>
      </c>
    </row>
    <row r="134" spans="1:12" x14ac:dyDescent="0.2">
      <c r="A134" s="160" t="s">
        <v>3010</v>
      </c>
      <c r="B134" s="161" t="s">
        <v>1799</v>
      </c>
      <c r="C134" s="160" t="s">
        <v>3212</v>
      </c>
      <c r="D134" s="160" t="s">
        <v>583</v>
      </c>
      <c r="E134" s="160" t="s">
        <v>659</v>
      </c>
      <c r="F134" s="162">
        <v>13.52738619</v>
      </c>
      <c r="G134" s="162">
        <v>14.09186995</v>
      </c>
      <c r="H134" s="56">
        <f t="shared" si="3"/>
        <v>-4.0057406291916564E-2</v>
      </c>
      <c r="I134" s="162">
        <v>81.825277064385645</v>
      </c>
      <c r="J134" s="162">
        <v>51.01752295961132</v>
      </c>
      <c r="K134" s="56">
        <f t="shared" si="4"/>
        <v>0.60386612907811466</v>
      </c>
      <c r="L134" s="56">
        <f t="shared" si="5"/>
        <v>6.0488608749023705</v>
      </c>
    </row>
    <row r="135" spans="1:12" x14ac:dyDescent="0.2">
      <c r="A135" s="160" t="s">
        <v>1216</v>
      </c>
      <c r="B135" s="161" t="s">
        <v>329</v>
      </c>
      <c r="C135" s="160" t="s">
        <v>609</v>
      </c>
      <c r="D135" s="160" t="s">
        <v>172</v>
      </c>
      <c r="E135" s="160" t="s">
        <v>173</v>
      </c>
      <c r="F135" s="162">
        <v>31.360489350000002</v>
      </c>
      <c r="G135" s="162">
        <v>60.771817770000006</v>
      </c>
      <c r="H135" s="56">
        <f t="shared" ref="H135:H198" si="6">IF(ISERROR(F135/G135-1),"",IF((F135/G135-1)&gt;10000%,"",F135/G135-1))</f>
        <v>-0.4839632826405087</v>
      </c>
      <c r="I135" s="162">
        <v>80.639298889999992</v>
      </c>
      <c r="J135" s="162">
        <v>134.08206876999998</v>
      </c>
      <c r="K135" s="56">
        <f t="shared" ref="K135:K198" si="7">IF(ISERROR(I135/J135-1),"",IF((I135/J135-1)&gt;10000%,"",I135/J135-1))</f>
        <v>-0.39858252762846291</v>
      </c>
      <c r="L135" s="56">
        <f t="shared" ref="L135:L198" si="8">IF(ISERROR(I135/F135),"",IF(I135/F135&gt;10000%,"",I135/F135))</f>
        <v>2.5713660903062405</v>
      </c>
    </row>
    <row r="136" spans="1:12" x14ac:dyDescent="0.2">
      <c r="A136" s="160" t="s">
        <v>2403</v>
      </c>
      <c r="B136" s="161" t="s">
        <v>6</v>
      </c>
      <c r="C136" s="160" t="s">
        <v>609</v>
      </c>
      <c r="D136" s="160" t="s">
        <v>583</v>
      </c>
      <c r="E136" s="160" t="s">
        <v>659</v>
      </c>
      <c r="F136" s="162">
        <v>19.339955379999999</v>
      </c>
      <c r="G136" s="162">
        <v>11.23918112</v>
      </c>
      <c r="H136" s="56">
        <f t="shared" si="6"/>
        <v>0.72076196419548411</v>
      </c>
      <c r="I136" s="162">
        <v>79.618068809999983</v>
      </c>
      <c r="J136" s="162">
        <v>51.461498063970659</v>
      </c>
      <c r="K136" s="56">
        <f t="shared" si="7"/>
        <v>0.54713857554299161</v>
      </c>
      <c r="L136" s="56">
        <f t="shared" si="8"/>
        <v>4.116765899694645</v>
      </c>
    </row>
    <row r="137" spans="1:12" x14ac:dyDescent="0.2">
      <c r="A137" s="160" t="s">
        <v>2133</v>
      </c>
      <c r="B137" s="161" t="s">
        <v>1856</v>
      </c>
      <c r="C137" s="160" t="s">
        <v>609</v>
      </c>
      <c r="D137" s="160" t="s">
        <v>583</v>
      </c>
      <c r="E137" s="160" t="s">
        <v>173</v>
      </c>
      <c r="F137" s="162">
        <v>62.573016209999999</v>
      </c>
      <c r="G137" s="162">
        <v>19.291384100000002</v>
      </c>
      <c r="H137" s="56">
        <f t="shared" si="6"/>
        <v>2.243573187161827</v>
      </c>
      <c r="I137" s="162">
        <v>79.087198530000052</v>
      </c>
      <c r="J137" s="162">
        <v>43.061840049999994</v>
      </c>
      <c r="K137" s="56">
        <f t="shared" si="7"/>
        <v>0.8365958918190739</v>
      </c>
      <c r="L137" s="56">
        <f t="shared" si="8"/>
        <v>1.2639185917549052</v>
      </c>
    </row>
    <row r="138" spans="1:12" x14ac:dyDescent="0.2">
      <c r="A138" s="160" t="s">
        <v>1220</v>
      </c>
      <c r="B138" s="161" t="s">
        <v>626</v>
      </c>
      <c r="C138" s="160" t="s">
        <v>609</v>
      </c>
      <c r="D138" s="160" t="s">
        <v>172</v>
      </c>
      <c r="E138" s="160" t="s">
        <v>173</v>
      </c>
      <c r="F138" s="162">
        <v>19.171682780000001</v>
      </c>
      <c r="G138" s="162">
        <v>33.34677576</v>
      </c>
      <c r="H138" s="56">
        <f t="shared" si="6"/>
        <v>-0.42508136564744747</v>
      </c>
      <c r="I138" s="162">
        <v>78.570108520000005</v>
      </c>
      <c r="J138" s="162">
        <v>125.41662194</v>
      </c>
      <c r="K138" s="56">
        <f t="shared" si="7"/>
        <v>-0.37352715051129048</v>
      </c>
      <c r="L138" s="56">
        <f t="shared" si="8"/>
        <v>4.0982374589446442</v>
      </c>
    </row>
    <row r="139" spans="1:12" x14ac:dyDescent="0.2">
      <c r="A139" s="160" t="s">
        <v>2202</v>
      </c>
      <c r="B139" s="160" t="s">
        <v>1458</v>
      </c>
      <c r="C139" s="160" t="s">
        <v>609</v>
      </c>
      <c r="D139" s="160" t="s">
        <v>583</v>
      </c>
      <c r="E139" s="160" t="s">
        <v>173</v>
      </c>
      <c r="F139" s="162">
        <v>31.494498960000001</v>
      </c>
      <c r="G139" s="162">
        <v>69.158422999999999</v>
      </c>
      <c r="H139" s="56">
        <f t="shared" si="6"/>
        <v>-0.54460356969099766</v>
      </c>
      <c r="I139" s="162">
        <v>78.510856788341584</v>
      </c>
      <c r="J139" s="162">
        <v>636.80892992543272</v>
      </c>
      <c r="K139" s="56">
        <f t="shared" si="7"/>
        <v>-0.87671206683999414</v>
      </c>
      <c r="L139" s="56">
        <f t="shared" si="8"/>
        <v>2.4928434927018626</v>
      </c>
    </row>
    <row r="140" spans="1:12" x14ac:dyDescent="0.2">
      <c r="A140" s="160" t="s">
        <v>1450</v>
      </c>
      <c r="B140" s="160" t="s">
        <v>3349</v>
      </c>
      <c r="C140" s="160" t="s">
        <v>2563</v>
      </c>
      <c r="D140" s="160" t="s">
        <v>171</v>
      </c>
      <c r="E140" s="160" t="s">
        <v>659</v>
      </c>
      <c r="F140" s="162">
        <v>14.41948036</v>
      </c>
      <c r="G140" s="162">
        <v>24.058493469999998</v>
      </c>
      <c r="H140" s="56">
        <f t="shared" si="6"/>
        <v>-0.40064907314414644</v>
      </c>
      <c r="I140" s="162">
        <v>77.924582695960765</v>
      </c>
      <c r="J140" s="162">
        <v>67.879829010343997</v>
      </c>
      <c r="K140" s="56">
        <f t="shared" si="7"/>
        <v>0.14797847655282226</v>
      </c>
      <c r="L140" s="56">
        <f t="shared" si="8"/>
        <v>5.4041186471688336</v>
      </c>
    </row>
    <row r="141" spans="1:12" x14ac:dyDescent="0.2">
      <c r="A141" s="160" t="s">
        <v>2967</v>
      </c>
      <c r="B141" s="160" t="s">
        <v>279</v>
      </c>
      <c r="C141" s="160" t="s">
        <v>3212</v>
      </c>
      <c r="D141" s="160" t="s">
        <v>171</v>
      </c>
      <c r="E141" s="160" t="s">
        <v>659</v>
      </c>
      <c r="F141" s="162">
        <v>204.68608538000001</v>
      </c>
      <c r="G141" s="162">
        <v>233.23184479</v>
      </c>
      <c r="H141" s="56">
        <f t="shared" si="6"/>
        <v>-0.12239220349906488</v>
      </c>
      <c r="I141" s="162">
        <v>77.286478990000006</v>
      </c>
      <c r="J141" s="162">
        <v>393.94304799000003</v>
      </c>
      <c r="K141" s="56">
        <f t="shared" si="7"/>
        <v>-0.80381306540542918</v>
      </c>
      <c r="L141" s="56">
        <f t="shared" si="8"/>
        <v>0.37758540765737714</v>
      </c>
    </row>
    <row r="142" spans="1:12" x14ac:dyDescent="0.2">
      <c r="A142" s="160" t="s">
        <v>2460</v>
      </c>
      <c r="B142" s="161" t="s">
        <v>1</v>
      </c>
      <c r="C142" s="160" t="s">
        <v>3213</v>
      </c>
      <c r="D142" s="160" t="s">
        <v>172</v>
      </c>
      <c r="E142" s="160" t="s">
        <v>173</v>
      </c>
      <c r="F142" s="162">
        <v>14.145626609999999</v>
      </c>
      <c r="G142" s="162">
        <v>4.8062930199999991</v>
      </c>
      <c r="H142" s="56">
        <f t="shared" si="6"/>
        <v>1.9431469432132129</v>
      </c>
      <c r="I142" s="162">
        <v>77.057902719999987</v>
      </c>
      <c r="J142" s="162">
        <v>17.1723079</v>
      </c>
      <c r="K142" s="56">
        <f t="shared" si="7"/>
        <v>3.4873352591121423</v>
      </c>
      <c r="L142" s="56">
        <f t="shared" si="8"/>
        <v>5.4474718472722357</v>
      </c>
    </row>
    <row r="143" spans="1:12" x14ac:dyDescent="0.2">
      <c r="A143" s="160" t="s">
        <v>2149</v>
      </c>
      <c r="B143" s="161" t="s">
        <v>1953</v>
      </c>
      <c r="C143" s="160" t="s">
        <v>609</v>
      </c>
      <c r="D143" s="160" t="s">
        <v>583</v>
      </c>
      <c r="E143" s="160" t="s">
        <v>173</v>
      </c>
      <c r="F143" s="162">
        <v>6.5745093399999996</v>
      </c>
      <c r="G143" s="162">
        <v>2.88250041</v>
      </c>
      <c r="H143" s="56">
        <f t="shared" si="6"/>
        <v>1.2808355264032727</v>
      </c>
      <c r="I143" s="162">
        <v>75.92118586999996</v>
      </c>
      <c r="J143" s="162">
        <v>16.80473113</v>
      </c>
      <c r="K143" s="56">
        <f t="shared" si="7"/>
        <v>3.5178459139084097</v>
      </c>
      <c r="L143" s="56">
        <f t="shared" si="8"/>
        <v>11.547810177724983</v>
      </c>
    </row>
    <row r="144" spans="1:12" x14ac:dyDescent="0.2">
      <c r="A144" s="160" t="s">
        <v>1260</v>
      </c>
      <c r="B144" s="161" t="s">
        <v>196</v>
      </c>
      <c r="C144" s="160" t="s">
        <v>3215</v>
      </c>
      <c r="D144" s="160" t="s">
        <v>171</v>
      </c>
      <c r="E144" s="160" t="s">
        <v>659</v>
      </c>
      <c r="F144" s="162">
        <v>0.75651062000000002</v>
      </c>
      <c r="G144" s="162">
        <v>5.3488425399999997</v>
      </c>
      <c r="H144" s="56">
        <f t="shared" si="6"/>
        <v>-0.85856554678089292</v>
      </c>
      <c r="I144" s="162">
        <v>74.144344660000002</v>
      </c>
      <c r="J144" s="162">
        <v>52.299227989999999</v>
      </c>
      <c r="K144" s="56">
        <f t="shared" si="7"/>
        <v>0.41769482092884713</v>
      </c>
      <c r="L144" s="56">
        <f t="shared" si="8"/>
        <v>98.008332863853255</v>
      </c>
    </row>
    <row r="145" spans="1:12" x14ac:dyDescent="0.2">
      <c r="A145" s="160" t="s">
        <v>3064</v>
      </c>
      <c r="B145" s="161" t="s">
        <v>108</v>
      </c>
      <c r="C145" s="160" t="s">
        <v>3212</v>
      </c>
      <c r="D145" s="160" t="s">
        <v>171</v>
      </c>
      <c r="E145" s="160" t="s">
        <v>659</v>
      </c>
      <c r="F145" s="162">
        <v>4.4229828300000005</v>
      </c>
      <c r="G145" s="162">
        <v>4.0278749600000001</v>
      </c>
      <c r="H145" s="56">
        <f t="shared" si="6"/>
        <v>9.8093380237404437E-2</v>
      </c>
      <c r="I145" s="162">
        <v>73.466703499999994</v>
      </c>
      <c r="J145" s="162">
        <v>77.599299000000002</v>
      </c>
      <c r="K145" s="56">
        <f t="shared" si="7"/>
        <v>-5.3255577734020565E-2</v>
      </c>
      <c r="L145" s="56">
        <f t="shared" si="8"/>
        <v>16.610216752751896</v>
      </c>
    </row>
    <row r="146" spans="1:12" x14ac:dyDescent="0.2">
      <c r="A146" s="160" t="s">
        <v>1283</v>
      </c>
      <c r="B146" s="161" t="s">
        <v>13</v>
      </c>
      <c r="C146" s="160" t="s">
        <v>3215</v>
      </c>
      <c r="D146" s="160" t="s">
        <v>171</v>
      </c>
      <c r="E146" s="160" t="s">
        <v>659</v>
      </c>
      <c r="F146" s="162">
        <v>0.6043695</v>
      </c>
      <c r="G146" s="162">
        <v>0.21852584999999999</v>
      </c>
      <c r="H146" s="56">
        <f t="shared" si="6"/>
        <v>1.7656659383775422</v>
      </c>
      <c r="I146" s="162">
        <v>73.006174569999999</v>
      </c>
      <c r="J146" s="162">
        <v>55.716669880000005</v>
      </c>
      <c r="K146" s="56">
        <f t="shared" si="7"/>
        <v>0.31031116409572457</v>
      </c>
      <c r="L146" s="56" t="str">
        <f t="shared" si="8"/>
        <v/>
      </c>
    </row>
    <row r="147" spans="1:12" x14ac:dyDescent="0.2">
      <c r="A147" s="160" t="s">
        <v>2968</v>
      </c>
      <c r="B147" s="161" t="s">
        <v>658</v>
      </c>
      <c r="C147" s="160" t="s">
        <v>3212</v>
      </c>
      <c r="D147" s="160" t="s">
        <v>172</v>
      </c>
      <c r="E147" s="160" t="s">
        <v>659</v>
      </c>
      <c r="F147" s="162">
        <v>53.946260909999999</v>
      </c>
      <c r="G147" s="162">
        <v>28.189948489999999</v>
      </c>
      <c r="H147" s="56">
        <f t="shared" si="6"/>
        <v>0.91367007744397633</v>
      </c>
      <c r="I147" s="162">
        <v>70.621904893247461</v>
      </c>
      <c r="J147" s="162">
        <v>127.62928932194896</v>
      </c>
      <c r="K147" s="56">
        <f t="shared" si="7"/>
        <v>-0.44666380837472619</v>
      </c>
      <c r="L147" s="56">
        <f t="shared" si="8"/>
        <v>1.309115844211481</v>
      </c>
    </row>
    <row r="148" spans="1:12" x14ac:dyDescent="0.2">
      <c r="A148" s="160" t="s">
        <v>3000</v>
      </c>
      <c r="B148" s="161" t="s">
        <v>96</v>
      </c>
      <c r="C148" s="160" t="s">
        <v>3212</v>
      </c>
      <c r="D148" s="160" t="s">
        <v>171</v>
      </c>
      <c r="E148" s="160" t="s">
        <v>659</v>
      </c>
      <c r="F148" s="162">
        <v>4.6300345700000003</v>
      </c>
      <c r="G148" s="162">
        <v>7.14413856</v>
      </c>
      <c r="H148" s="56">
        <f t="shared" si="6"/>
        <v>-0.35191142625318839</v>
      </c>
      <c r="I148" s="162">
        <v>70.383404974182341</v>
      </c>
      <c r="J148" s="162">
        <v>212.63246042434457</v>
      </c>
      <c r="K148" s="56">
        <f t="shared" si="7"/>
        <v>-0.6689903092231535</v>
      </c>
      <c r="L148" s="56">
        <f t="shared" si="8"/>
        <v>15.201485844236869</v>
      </c>
    </row>
    <row r="149" spans="1:12" x14ac:dyDescent="0.2">
      <c r="A149" s="160" t="s">
        <v>3037</v>
      </c>
      <c r="B149" s="161" t="s">
        <v>1225</v>
      </c>
      <c r="C149" s="160" t="s">
        <v>3212</v>
      </c>
      <c r="D149" s="160" t="s">
        <v>171</v>
      </c>
      <c r="E149" s="160" t="s">
        <v>659</v>
      </c>
      <c r="F149" s="162">
        <v>2.6901466000000003</v>
      </c>
      <c r="G149" s="162">
        <v>4.1327336299999997</v>
      </c>
      <c r="H149" s="56">
        <f t="shared" si="6"/>
        <v>-0.34906363660316519</v>
      </c>
      <c r="I149" s="162">
        <v>69.533863269999998</v>
      </c>
      <c r="J149" s="162">
        <v>194.68973097</v>
      </c>
      <c r="K149" s="56">
        <f t="shared" si="7"/>
        <v>-0.64284781265266333</v>
      </c>
      <c r="L149" s="56">
        <f t="shared" si="8"/>
        <v>25.847611156209847</v>
      </c>
    </row>
    <row r="150" spans="1:12" x14ac:dyDescent="0.2">
      <c r="A150" s="160" t="s">
        <v>1504</v>
      </c>
      <c r="B150" s="161" t="s">
        <v>1505</v>
      </c>
      <c r="C150" s="160" t="s">
        <v>3215</v>
      </c>
      <c r="D150" s="160" t="s">
        <v>171</v>
      </c>
      <c r="E150" s="160" t="s">
        <v>659</v>
      </c>
      <c r="F150" s="162">
        <v>20.6976324</v>
      </c>
      <c r="G150" s="162">
        <v>27.268564430000001</v>
      </c>
      <c r="H150" s="56">
        <f t="shared" si="6"/>
        <v>-0.24097095565364168</v>
      </c>
      <c r="I150" s="162">
        <v>68.74043481999999</v>
      </c>
      <c r="J150" s="162">
        <v>184.71466838000001</v>
      </c>
      <c r="K150" s="56">
        <f t="shared" si="7"/>
        <v>-0.62785611222501658</v>
      </c>
      <c r="L150" s="56">
        <f t="shared" si="8"/>
        <v>3.3211738179290493</v>
      </c>
    </row>
    <row r="151" spans="1:12" x14ac:dyDescent="0.2">
      <c r="A151" s="160" t="s">
        <v>1238</v>
      </c>
      <c r="B151" s="161" t="s">
        <v>198</v>
      </c>
      <c r="C151" s="160" t="s">
        <v>3215</v>
      </c>
      <c r="D151" s="160" t="s">
        <v>171</v>
      </c>
      <c r="E151" s="160" t="s">
        <v>659</v>
      </c>
      <c r="F151" s="162">
        <v>1.4124438000000001</v>
      </c>
      <c r="G151" s="162">
        <v>2.7956323799999998</v>
      </c>
      <c r="H151" s="56">
        <f t="shared" si="6"/>
        <v>-0.49476769188086156</v>
      </c>
      <c r="I151" s="162">
        <v>68.40857982</v>
      </c>
      <c r="J151" s="162">
        <v>74.577171859999993</v>
      </c>
      <c r="K151" s="56">
        <f t="shared" si="7"/>
        <v>-8.2714212488239514E-2</v>
      </c>
      <c r="L151" s="56">
        <f t="shared" si="8"/>
        <v>48.432779994503136</v>
      </c>
    </row>
    <row r="152" spans="1:12" x14ac:dyDescent="0.2">
      <c r="A152" s="160" t="s">
        <v>2940</v>
      </c>
      <c r="B152" s="161" t="s">
        <v>587</v>
      </c>
      <c r="C152" s="160" t="s">
        <v>2565</v>
      </c>
      <c r="D152" s="160" t="s">
        <v>583</v>
      </c>
      <c r="E152" s="160" t="s">
        <v>173</v>
      </c>
      <c r="F152" s="162">
        <v>13.14078657</v>
      </c>
      <c r="G152" s="162">
        <v>14.91399771</v>
      </c>
      <c r="H152" s="56">
        <f t="shared" si="6"/>
        <v>-0.11889576319373063</v>
      </c>
      <c r="I152" s="162">
        <v>68.346241618423889</v>
      </c>
      <c r="J152" s="162">
        <v>119.07435956327869</v>
      </c>
      <c r="K152" s="56">
        <f t="shared" si="7"/>
        <v>-0.42602049787130525</v>
      </c>
      <c r="L152" s="56">
        <f t="shared" si="8"/>
        <v>5.2010769107578536</v>
      </c>
    </row>
    <row r="153" spans="1:12" x14ac:dyDescent="0.2">
      <c r="A153" s="160" t="s">
        <v>2928</v>
      </c>
      <c r="B153" s="161" t="s">
        <v>734</v>
      </c>
      <c r="C153" s="160" t="s">
        <v>2565</v>
      </c>
      <c r="D153" s="160" t="s">
        <v>583</v>
      </c>
      <c r="E153" s="160" t="s">
        <v>173</v>
      </c>
      <c r="F153" s="162">
        <v>15.288415150000001</v>
      </c>
      <c r="G153" s="162">
        <v>5.8518848099999996</v>
      </c>
      <c r="H153" s="56">
        <f t="shared" si="6"/>
        <v>1.6125625582845338</v>
      </c>
      <c r="I153" s="162">
        <v>68.314470999999998</v>
      </c>
      <c r="J153" s="162">
        <v>73.625149820000004</v>
      </c>
      <c r="K153" s="56">
        <f t="shared" si="7"/>
        <v>-7.2131314272142699E-2</v>
      </c>
      <c r="L153" s="56">
        <f t="shared" si="8"/>
        <v>4.4683814724902993</v>
      </c>
    </row>
    <row r="154" spans="1:12" x14ac:dyDescent="0.2">
      <c r="A154" s="160" t="s">
        <v>2163</v>
      </c>
      <c r="B154" s="161" t="s">
        <v>1822</v>
      </c>
      <c r="C154" s="160" t="s">
        <v>609</v>
      </c>
      <c r="D154" s="160" t="s">
        <v>583</v>
      </c>
      <c r="E154" s="160" t="s">
        <v>173</v>
      </c>
      <c r="F154" s="162">
        <v>25.736722239999999</v>
      </c>
      <c r="G154" s="162">
        <v>27.747165579999997</v>
      </c>
      <c r="H154" s="56">
        <f t="shared" si="6"/>
        <v>-7.2455809376404057E-2</v>
      </c>
      <c r="I154" s="162">
        <v>68.199718549253035</v>
      </c>
      <c r="J154" s="162">
        <v>25.319242995846718</v>
      </c>
      <c r="K154" s="56">
        <f t="shared" si="7"/>
        <v>1.6935923226630543</v>
      </c>
      <c r="L154" s="56">
        <f t="shared" si="8"/>
        <v>2.6498991562824994</v>
      </c>
    </row>
    <row r="155" spans="1:12" x14ac:dyDescent="0.2">
      <c r="A155" s="160" t="s">
        <v>2998</v>
      </c>
      <c r="B155" s="161" t="s">
        <v>614</v>
      </c>
      <c r="C155" s="160" t="s">
        <v>3212</v>
      </c>
      <c r="D155" s="160" t="s">
        <v>583</v>
      </c>
      <c r="E155" s="160" t="s">
        <v>659</v>
      </c>
      <c r="F155" s="162">
        <v>27.17274441</v>
      </c>
      <c r="G155" s="162">
        <v>12.82728264</v>
      </c>
      <c r="H155" s="56">
        <f t="shared" si="6"/>
        <v>1.118355475014309</v>
      </c>
      <c r="I155" s="162">
        <v>68.080123510000007</v>
      </c>
      <c r="J155" s="162">
        <v>60.263866180000001</v>
      </c>
      <c r="K155" s="56">
        <f t="shared" si="7"/>
        <v>0.12970056230136162</v>
      </c>
      <c r="L155" s="56">
        <f t="shared" si="8"/>
        <v>2.5054562940998131</v>
      </c>
    </row>
    <row r="156" spans="1:12" x14ac:dyDescent="0.2">
      <c r="A156" s="160" t="s">
        <v>1195</v>
      </c>
      <c r="B156" s="161" t="s">
        <v>634</v>
      </c>
      <c r="C156" s="160" t="s">
        <v>609</v>
      </c>
      <c r="D156" s="160" t="s">
        <v>583</v>
      </c>
      <c r="E156" s="160" t="s">
        <v>173</v>
      </c>
      <c r="F156" s="162">
        <v>15.93672323</v>
      </c>
      <c r="G156" s="162">
        <v>16.645832609999999</v>
      </c>
      <c r="H156" s="56">
        <f t="shared" si="6"/>
        <v>-4.259981441685301E-2</v>
      </c>
      <c r="I156" s="162">
        <v>68.047640889999997</v>
      </c>
      <c r="J156" s="162">
        <v>75.474189269999997</v>
      </c>
      <c r="K156" s="56">
        <f t="shared" si="7"/>
        <v>-9.8398518113687827E-2</v>
      </c>
      <c r="L156" s="56">
        <f t="shared" si="8"/>
        <v>4.2698640057890991</v>
      </c>
    </row>
    <row r="157" spans="1:12" x14ac:dyDescent="0.2">
      <c r="A157" s="160" t="s">
        <v>1213</v>
      </c>
      <c r="B157" s="161" t="s">
        <v>327</v>
      </c>
      <c r="C157" s="160" t="s">
        <v>609</v>
      </c>
      <c r="D157" s="160" t="s">
        <v>172</v>
      </c>
      <c r="E157" s="160" t="s">
        <v>173</v>
      </c>
      <c r="F157" s="162">
        <v>26.663889670000003</v>
      </c>
      <c r="G157" s="162">
        <v>55.42060094</v>
      </c>
      <c r="H157" s="56">
        <f t="shared" si="6"/>
        <v>-0.51888126043838589</v>
      </c>
      <c r="I157" s="162">
        <v>67.807008370000005</v>
      </c>
      <c r="J157" s="162">
        <v>170.23749644</v>
      </c>
      <c r="K157" s="56">
        <f t="shared" si="7"/>
        <v>-0.60169169667095934</v>
      </c>
      <c r="L157" s="56">
        <f t="shared" si="8"/>
        <v>2.5430276380977839</v>
      </c>
    </row>
    <row r="158" spans="1:12" x14ac:dyDescent="0.2">
      <c r="A158" s="160" t="s">
        <v>3062</v>
      </c>
      <c r="B158" s="161" t="s">
        <v>1226</v>
      </c>
      <c r="C158" s="160" t="s">
        <v>3212</v>
      </c>
      <c r="D158" s="160" t="s">
        <v>583</v>
      </c>
      <c r="E158" s="160" t="s">
        <v>659</v>
      </c>
      <c r="F158" s="162">
        <v>9.5497824499999986</v>
      </c>
      <c r="G158" s="162">
        <v>7.54975986</v>
      </c>
      <c r="H158" s="56">
        <f t="shared" si="6"/>
        <v>0.26491208026317259</v>
      </c>
      <c r="I158" s="162">
        <v>67.740794819999991</v>
      </c>
      <c r="J158" s="162">
        <v>160.51756421000002</v>
      </c>
      <c r="K158" s="56">
        <f t="shared" si="7"/>
        <v>-0.57798515599590794</v>
      </c>
      <c r="L158" s="56">
        <f t="shared" si="8"/>
        <v>7.0934385337751857</v>
      </c>
    </row>
    <row r="159" spans="1:12" x14ac:dyDescent="0.2">
      <c r="A159" s="160" t="s">
        <v>1231</v>
      </c>
      <c r="B159" s="160" t="s">
        <v>632</v>
      </c>
      <c r="C159" s="160" t="s">
        <v>609</v>
      </c>
      <c r="D159" s="160" t="s">
        <v>583</v>
      </c>
      <c r="E159" s="160" t="s">
        <v>173</v>
      </c>
      <c r="F159" s="162">
        <v>4.32969312</v>
      </c>
      <c r="G159" s="162">
        <v>6.6438439800000006</v>
      </c>
      <c r="H159" s="56">
        <f t="shared" si="6"/>
        <v>-0.34831505179325428</v>
      </c>
      <c r="I159" s="162">
        <v>67.527738530000008</v>
      </c>
      <c r="J159" s="162">
        <v>84.713110709999995</v>
      </c>
      <c r="K159" s="56">
        <f t="shared" si="7"/>
        <v>-0.20286555452828314</v>
      </c>
      <c r="L159" s="56">
        <f t="shared" si="8"/>
        <v>15.596426041853055</v>
      </c>
    </row>
    <row r="160" spans="1:12" x14ac:dyDescent="0.2">
      <c r="A160" s="160" t="s">
        <v>2997</v>
      </c>
      <c r="B160" s="161" t="s">
        <v>1793</v>
      </c>
      <c r="C160" s="160" t="s">
        <v>3212</v>
      </c>
      <c r="D160" s="160" t="s">
        <v>172</v>
      </c>
      <c r="E160" s="160" t="s">
        <v>659</v>
      </c>
      <c r="F160" s="162">
        <v>11.44921506</v>
      </c>
      <c r="G160" s="162">
        <v>8.4377139000000003</v>
      </c>
      <c r="H160" s="56">
        <f t="shared" si="6"/>
        <v>0.35690960794487236</v>
      </c>
      <c r="I160" s="162">
        <v>67.434548147764559</v>
      </c>
      <c r="J160" s="162">
        <v>29.075903857859458</v>
      </c>
      <c r="K160" s="56">
        <f t="shared" si="7"/>
        <v>1.3192588776405807</v>
      </c>
      <c r="L160" s="56">
        <f t="shared" si="8"/>
        <v>5.8898839609852311</v>
      </c>
    </row>
    <row r="161" spans="1:13" x14ac:dyDescent="0.2">
      <c r="A161" s="160" t="s">
        <v>3018</v>
      </c>
      <c r="B161" s="161" t="s">
        <v>1293</v>
      </c>
      <c r="C161" s="160" t="s">
        <v>3212</v>
      </c>
      <c r="D161" s="160" t="s">
        <v>171</v>
      </c>
      <c r="E161" s="160" t="s">
        <v>659</v>
      </c>
      <c r="F161" s="162">
        <v>5.7556258300000005</v>
      </c>
      <c r="G161" s="162">
        <v>8.0622066599999993</v>
      </c>
      <c r="H161" s="56">
        <f t="shared" si="6"/>
        <v>-0.28609795398124893</v>
      </c>
      <c r="I161" s="162">
        <v>67.260982769999998</v>
      </c>
      <c r="J161" s="162">
        <v>111.70449752</v>
      </c>
      <c r="K161" s="56">
        <f t="shared" si="7"/>
        <v>-0.39786683380445509</v>
      </c>
      <c r="L161" s="56">
        <f t="shared" si="8"/>
        <v>11.686128451821197</v>
      </c>
    </row>
    <row r="162" spans="1:13" x14ac:dyDescent="0.2">
      <c r="A162" s="160" t="s">
        <v>1203</v>
      </c>
      <c r="B162" s="161" t="s">
        <v>317</v>
      </c>
      <c r="C162" s="160" t="s">
        <v>609</v>
      </c>
      <c r="D162" s="160" t="s">
        <v>172</v>
      </c>
      <c r="E162" s="160" t="s">
        <v>173</v>
      </c>
      <c r="F162" s="162">
        <v>48.186942200000004</v>
      </c>
      <c r="G162" s="162">
        <v>9.0229046400000001</v>
      </c>
      <c r="H162" s="56">
        <f t="shared" si="6"/>
        <v>4.3405132961706672</v>
      </c>
      <c r="I162" s="162">
        <v>66.868075289999993</v>
      </c>
      <c r="J162" s="162">
        <v>31.47278829</v>
      </c>
      <c r="K162" s="56">
        <f t="shared" si="7"/>
        <v>1.1246314331560607</v>
      </c>
      <c r="L162" s="56">
        <f t="shared" si="8"/>
        <v>1.3876804013100459</v>
      </c>
    </row>
    <row r="163" spans="1:13" x14ac:dyDescent="0.2">
      <c r="A163" s="160" t="s">
        <v>1275</v>
      </c>
      <c r="B163" s="161" t="s">
        <v>195</v>
      </c>
      <c r="C163" s="160" t="s">
        <v>3215</v>
      </c>
      <c r="D163" s="160" t="s">
        <v>171</v>
      </c>
      <c r="E163" s="160" t="s">
        <v>659</v>
      </c>
      <c r="F163" s="162">
        <v>0.17080612000000001</v>
      </c>
      <c r="G163" s="162">
        <v>2.9011540000000002E-2</v>
      </c>
      <c r="H163" s="56">
        <f t="shared" si="6"/>
        <v>4.8875233786279528</v>
      </c>
      <c r="I163" s="162">
        <v>65.921794610000006</v>
      </c>
      <c r="J163" s="162">
        <v>99.148895049999993</v>
      </c>
      <c r="K163" s="56">
        <f t="shared" si="7"/>
        <v>-0.33512325501200824</v>
      </c>
      <c r="L163" s="56" t="str">
        <f t="shared" si="8"/>
        <v/>
      </c>
    </row>
    <row r="164" spans="1:13" x14ac:dyDescent="0.2">
      <c r="A164" s="160" t="s">
        <v>1059</v>
      </c>
      <c r="B164" s="161" t="s">
        <v>713</v>
      </c>
      <c r="C164" s="160" t="s">
        <v>2565</v>
      </c>
      <c r="D164" s="160" t="s">
        <v>172</v>
      </c>
      <c r="E164" s="160" t="s">
        <v>173</v>
      </c>
      <c r="F164" s="162">
        <v>13.063432560000001</v>
      </c>
      <c r="G164" s="162">
        <v>24.653302350000001</v>
      </c>
      <c r="H164" s="56">
        <f t="shared" si="6"/>
        <v>-0.47011429241648839</v>
      </c>
      <c r="I164" s="162">
        <v>65.255016202262851</v>
      </c>
      <c r="J164" s="162">
        <v>191.75623161114609</v>
      </c>
      <c r="K164" s="56">
        <f t="shared" si="7"/>
        <v>-0.65969806741618398</v>
      </c>
      <c r="L164" s="56">
        <f t="shared" si="8"/>
        <v>4.9952427053569792</v>
      </c>
    </row>
    <row r="165" spans="1:13" x14ac:dyDescent="0.2">
      <c r="A165" s="160" t="s">
        <v>1967</v>
      </c>
      <c r="B165" s="161" t="s">
        <v>736</v>
      </c>
      <c r="C165" s="160" t="s">
        <v>3215</v>
      </c>
      <c r="D165" s="160" t="s">
        <v>171</v>
      </c>
      <c r="E165" s="160" t="s">
        <v>659</v>
      </c>
      <c r="F165" s="162">
        <v>7.9098840399999997</v>
      </c>
      <c r="G165" s="162">
        <v>23.209941180000001</v>
      </c>
      <c r="H165" s="56">
        <f t="shared" si="6"/>
        <v>-0.65920275374002479</v>
      </c>
      <c r="I165" s="162">
        <v>62.339738369866346</v>
      </c>
      <c r="J165" s="162">
        <v>100.8830198209574</v>
      </c>
      <c r="K165" s="56">
        <f t="shared" si="7"/>
        <v>-0.38205915643183486</v>
      </c>
      <c r="L165" s="56">
        <f t="shared" si="8"/>
        <v>7.8812455472945651</v>
      </c>
    </row>
    <row r="166" spans="1:13" x14ac:dyDescent="0.2">
      <c r="A166" s="160" t="s">
        <v>3016</v>
      </c>
      <c r="B166" s="161" t="s">
        <v>133</v>
      </c>
      <c r="C166" s="160" t="s">
        <v>3212</v>
      </c>
      <c r="D166" s="160" t="s">
        <v>583</v>
      </c>
      <c r="E166" s="160" t="s">
        <v>659</v>
      </c>
      <c r="F166" s="162">
        <v>7.6376361600000005</v>
      </c>
      <c r="G166" s="162">
        <v>7.7318882899999997</v>
      </c>
      <c r="H166" s="56">
        <f t="shared" si="6"/>
        <v>-1.2190053252825628E-2</v>
      </c>
      <c r="I166" s="162">
        <v>61.728401659999996</v>
      </c>
      <c r="J166" s="162">
        <v>20.448382909999999</v>
      </c>
      <c r="K166" s="56">
        <f t="shared" si="7"/>
        <v>2.018742456637614</v>
      </c>
      <c r="L166" s="56">
        <f t="shared" si="8"/>
        <v>8.0821343628916722</v>
      </c>
    </row>
    <row r="167" spans="1:13" x14ac:dyDescent="0.2">
      <c r="A167" s="160" t="s">
        <v>2152</v>
      </c>
      <c r="B167" s="161" t="s">
        <v>1853</v>
      </c>
      <c r="C167" s="160" t="s">
        <v>609</v>
      </c>
      <c r="D167" s="160" t="s">
        <v>583</v>
      </c>
      <c r="E167" s="160" t="s">
        <v>173</v>
      </c>
      <c r="F167" s="162">
        <v>38.190326200000001</v>
      </c>
      <c r="G167" s="162">
        <v>20.902140210000002</v>
      </c>
      <c r="H167" s="56">
        <f t="shared" si="6"/>
        <v>0.82710123539066993</v>
      </c>
      <c r="I167" s="162">
        <v>61.504339909999999</v>
      </c>
      <c r="J167" s="162">
        <v>55.039079530000031</v>
      </c>
      <c r="K167" s="56">
        <f t="shared" si="7"/>
        <v>0.11746672428407834</v>
      </c>
      <c r="L167" s="56">
        <f t="shared" si="8"/>
        <v>1.6104690907301022</v>
      </c>
    </row>
    <row r="168" spans="1:13" x14ac:dyDescent="0.2">
      <c r="A168" s="160" t="s">
        <v>2412</v>
      </c>
      <c r="B168" s="142" t="s">
        <v>1667</v>
      </c>
      <c r="C168" s="160" t="s">
        <v>609</v>
      </c>
      <c r="D168" s="160" t="s">
        <v>583</v>
      </c>
      <c r="E168" s="160" t="s">
        <v>659</v>
      </c>
      <c r="F168" s="162">
        <v>10.65634674</v>
      </c>
      <c r="G168" s="162">
        <v>12.06689184</v>
      </c>
      <c r="H168" s="56">
        <f t="shared" si="6"/>
        <v>-0.11689382143330795</v>
      </c>
      <c r="I168" s="162">
        <v>61.131498642016872</v>
      </c>
      <c r="J168" s="162">
        <v>78.293736854830144</v>
      </c>
      <c r="K168" s="56">
        <f t="shared" si="7"/>
        <v>-0.21920320707944962</v>
      </c>
      <c r="L168" s="56">
        <f t="shared" si="8"/>
        <v>5.7366281459810002</v>
      </c>
    </row>
    <row r="169" spans="1:13" x14ac:dyDescent="0.2">
      <c r="A169" s="160" t="s">
        <v>2162</v>
      </c>
      <c r="B169" s="146" t="s">
        <v>1456</v>
      </c>
      <c r="C169" s="160" t="s">
        <v>609</v>
      </c>
      <c r="D169" s="160" t="s">
        <v>583</v>
      </c>
      <c r="E169" s="160" t="s">
        <v>659</v>
      </c>
      <c r="F169" s="162">
        <v>12.940624189999999</v>
      </c>
      <c r="G169" s="162">
        <v>15.07607601</v>
      </c>
      <c r="H169" s="56">
        <f t="shared" si="6"/>
        <v>-0.14164506855653614</v>
      </c>
      <c r="I169" s="162">
        <v>60.607212139999959</v>
      </c>
      <c r="J169" s="162">
        <v>113.56146918259338</v>
      </c>
      <c r="K169" s="56">
        <f t="shared" si="7"/>
        <v>-0.46630479002917136</v>
      </c>
      <c r="L169" s="56">
        <f t="shared" si="8"/>
        <v>4.6834844479012698</v>
      </c>
    </row>
    <row r="170" spans="1:13" x14ac:dyDescent="0.2">
      <c r="A170" s="160" t="s">
        <v>2199</v>
      </c>
      <c r="B170" s="142" t="s">
        <v>1829</v>
      </c>
      <c r="C170" s="160" t="s">
        <v>609</v>
      </c>
      <c r="D170" s="160" t="s">
        <v>583</v>
      </c>
      <c r="E170" s="160" t="s">
        <v>173</v>
      </c>
      <c r="F170" s="162">
        <v>6.2628087900000002</v>
      </c>
      <c r="G170" s="162">
        <v>13.71900428</v>
      </c>
      <c r="H170" s="56">
        <f t="shared" si="6"/>
        <v>-0.54349392549354891</v>
      </c>
      <c r="I170" s="162">
        <v>60.4573203647913</v>
      </c>
      <c r="J170" s="162">
        <v>37.216470593283113</v>
      </c>
      <c r="K170" s="56">
        <f t="shared" si="7"/>
        <v>0.62447753376438486</v>
      </c>
      <c r="L170" s="56">
        <f t="shared" si="8"/>
        <v>9.6533875441519417</v>
      </c>
    </row>
    <row r="171" spans="1:13" x14ac:dyDescent="0.2">
      <c r="A171" s="160" t="s">
        <v>2231</v>
      </c>
      <c r="B171" s="142" t="s">
        <v>1818</v>
      </c>
      <c r="C171" s="160" t="s">
        <v>609</v>
      </c>
      <c r="D171" s="160" t="s">
        <v>583</v>
      </c>
      <c r="E171" s="160" t="s">
        <v>173</v>
      </c>
      <c r="F171" s="162">
        <v>11.67156741</v>
      </c>
      <c r="G171" s="162">
        <v>14.197168830000001</v>
      </c>
      <c r="H171" s="56">
        <f t="shared" si="6"/>
        <v>-0.17789472325377709</v>
      </c>
      <c r="I171" s="162">
        <v>59.537042010095426</v>
      </c>
      <c r="J171" s="162">
        <v>39.411987490051573</v>
      </c>
      <c r="K171" s="56">
        <f t="shared" si="7"/>
        <v>0.5106328252317609</v>
      </c>
      <c r="L171" s="56">
        <f t="shared" si="8"/>
        <v>5.1010322708743558</v>
      </c>
    </row>
    <row r="172" spans="1:13" x14ac:dyDescent="0.2">
      <c r="A172" s="160" t="s">
        <v>1771</v>
      </c>
      <c r="B172" s="146" t="s">
        <v>30</v>
      </c>
      <c r="C172" s="160" t="s">
        <v>3214</v>
      </c>
      <c r="D172" s="160" t="s">
        <v>172</v>
      </c>
      <c r="E172" s="160" t="s">
        <v>173</v>
      </c>
      <c r="F172" s="162">
        <v>6.8861205199999995</v>
      </c>
      <c r="G172" s="162">
        <v>2.2419187900000002</v>
      </c>
      <c r="H172" s="56">
        <f t="shared" si="6"/>
        <v>2.0715298657182846</v>
      </c>
      <c r="I172" s="162">
        <v>59.430264999999999</v>
      </c>
      <c r="J172" s="162">
        <v>21.317940019999998</v>
      </c>
      <c r="K172" s="56">
        <f t="shared" si="7"/>
        <v>1.7878052449835162</v>
      </c>
      <c r="L172" s="56">
        <f t="shared" si="8"/>
        <v>8.6304421811078029</v>
      </c>
      <c r="M172" s="169"/>
    </row>
    <row r="173" spans="1:13" x14ac:dyDescent="0.2">
      <c r="A173" s="160" t="s">
        <v>2942</v>
      </c>
      <c r="B173" s="161" t="s">
        <v>597</v>
      </c>
      <c r="C173" s="160" t="s">
        <v>2565</v>
      </c>
      <c r="D173" s="160" t="s">
        <v>583</v>
      </c>
      <c r="E173" s="160" t="s">
        <v>173</v>
      </c>
      <c r="F173" s="162">
        <v>13.298303820000001</v>
      </c>
      <c r="G173" s="162">
        <v>12.663340029999999</v>
      </c>
      <c r="H173" s="56">
        <f t="shared" si="6"/>
        <v>5.0141888987877303E-2</v>
      </c>
      <c r="I173" s="162">
        <v>58.98770614</v>
      </c>
      <c r="J173" s="162">
        <v>167.4279722</v>
      </c>
      <c r="K173" s="56">
        <f t="shared" si="7"/>
        <v>-0.64768308804733876</v>
      </c>
      <c r="L173" s="56">
        <f t="shared" si="8"/>
        <v>4.4357315743745724</v>
      </c>
    </row>
    <row r="174" spans="1:13" x14ac:dyDescent="0.2">
      <c r="A174" s="160" t="s">
        <v>1242</v>
      </c>
      <c r="B174" s="161" t="s">
        <v>192</v>
      </c>
      <c r="C174" s="160" t="s">
        <v>3215</v>
      </c>
      <c r="D174" s="160" t="s">
        <v>171</v>
      </c>
      <c r="E174" s="160" t="s">
        <v>659</v>
      </c>
      <c r="F174" s="162">
        <v>0.19960600000000001</v>
      </c>
      <c r="G174" s="162">
        <v>1.10342775</v>
      </c>
      <c r="H174" s="56">
        <f t="shared" si="6"/>
        <v>-0.81910369754612389</v>
      </c>
      <c r="I174" s="162">
        <v>57.950908590000004</v>
      </c>
      <c r="J174" s="162">
        <v>146.30534655000002</v>
      </c>
      <c r="K174" s="56">
        <f t="shared" si="7"/>
        <v>-0.60390436879765552</v>
      </c>
      <c r="L174" s="56" t="str">
        <f t="shared" si="8"/>
        <v/>
      </c>
    </row>
    <row r="175" spans="1:13" x14ac:dyDescent="0.2">
      <c r="A175" s="160" t="s">
        <v>1096</v>
      </c>
      <c r="B175" s="161" t="s">
        <v>24</v>
      </c>
      <c r="C175" s="160" t="s">
        <v>3214</v>
      </c>
      <c r="D175" s="160" t="s">
        <v>172</v>
      </c>
      <c r="E175" s="160" t="s">
        <v>173</v>
      </c>
      <c r="F175" s="162">
        <v>11.90665832</v>
      </c>
      <c r="G175" s="162">
        <v>28.833214420000001</v>
      </c>
      <c r="H175" s="56">
        <f t="shared" si="6"/>
        <v>-0.58705060953103405</v>
      </c>
      <c r="I175" s="162">
        <v>57.922531039999996</v>
      </c>
      <c r="J175" s="162">
        <v>50.057971689999995</v>
      </c>
      <c r="K175" s="56">
        <f t="shared" si="7"/>
        <v>0.15710902948093453</v>
      </c>
      <c r="L175" s="56">
        <f t="shared" si="8"/>
        <v>4.864717663284722</v>
      </c>
    </row>
    <row r="176" spans="1:13" x14ac:dyDescent="0.2">
      <c r="A176" s="160" t="s">
        <v>2944</v>
      </c>
      <c r="B176" s="161" t="s">
        <v>880</v>
      </c>
      <c r="C176" s="160" t="s">
        <v>2565</v>
      </c>
      <c r="D176" s="160" t="s">
        <v>172</v>
      </c>
      <c r="E176" s="160" t="s">
        <v>173</v>
      </c>
      <c r="F176" s="162">
        <v>14.605255099999999</v>
      </c>
      <c r="G176" s="162">
        <v>16.029499489999999</v>
      </c>
      <c r="H176" s="56">
        <f t="shared" si="6"/>
        <v>-8.885145733268307E-2</v>
      </c>
      <c r="I176" s="162">
        <v>57.806950239999978</v>
      </c>
      <c r="J176" s="162">
        <v>69.591163389999991</v>
      </c>
      <c r="K176" s="56">
        <f t="shared" si="7"/>
        <v>-0.16933490655931993</v>
      </c>
      <c r="L176" s="56">
        <f t="shared" si="8"/>
        <v>3.9579555334161869</v>
      </c>
    </row>
    <row r="177" spans="1:12" x14ac:dyDescent="0.2">
      <c r="A177" s="160" t="s">
        <v>1247</v>
      </c>
      <c r="B177" s="161" t="s">
        <v>199</v>
      </c>
      <c r="C177" s="160" t="s">
        <v>3215</v>
      </c>
      <c r="D177" s="160" t="s">
        <v>171</v>
      </c>
      <c r="E177" s="160" t="s">
        <v>659</v>
      </c>
      <c r="F177" s="162">
        <v>6.4546891200000003</v>
      </c>
      <c r="G177" s="162">
        <v>3.3926167999999999</v>
      </c>
      <c r="H177" s="56">
        <f t="shared" si="6"/>
        <v>0.90256946201527999</v>
      </c>
      <c r="I177" s="162">
        <v>57.776073760000003</v>
      </c>
      <c r="J177" s="162">
        <v>183.84060457000001</v>
      </c>
      <c r="K177" s="56">
        <f t="shared" si="7"/>
        <v>-0.68572735117393013</v>
      </c>
      <c r="L177" s="56">
        <f t="shared" si="8"/>
        <v>8.9510234630788847</v>
      </c>
    </row>
    <row r="178" spans="1:12" x14ac:dyDescent="0.2">
      <c r="A178" s="160" t="s">
        <v>1245</v>
      </c>
      <c r="B178" s="161" t="s">
        <v>233</v>
      </c>
      <c r="C178" s="160" t="s">
        <v>3215</v>
      </c>
      <c r="D178" s="160" t="s">
        <v>171</v>
      </c>
      <c r="E178" s="160" t="s">
        <v>659</v>
      </c>
      <c r="F178" s="162">
        <v>13.792166050000001</v>
      </c>
      <c r="G178" s="162">
        <v>16.852397660000001</v>
      </c>
      <c r="H178" s="56">
        <f t="shared" si="6"/>
        <v>-0.18159028001479049</v>
      </c>
      <c r="I178" s="162">
        <v>57.583523640000003</v>
      </c>
      <c r="J178" s="162">
        <v>49.978366889999997</v>
      </c>
      <c r="K178" s="56">
        <f t="shared" si="7"/>
        <v>0.15216897276252728</v>
      </c>
      <c r="L178" s="56">
        <f t="shared" si="8"/>
        <v>4.1750892087033709</v>
      </c>
    </row>
    <row r="179" spans="1:12" x14ac:dyDescent="0.2">
      <c r="A179" s="160" t="s">
        <v>3107</v>
      </c>
      <c r="B179" s="161" t="s">
        <v>1156</v>
      </c>
      <c r="C179" s="160" t="s">
        <v>3212</v>
      </c>
      <c r="D179" s="160" t="s">
        <v>583</v>
      </c>
      <c r="E179" s="160" t="s">
        <v>659</v>
      </c>
      <c r="F179" s="162">
        <v>0.29949154</v>
      </c>
      <c r="G179" s="162">
        <v>0.52600431000000003</v>
      </c>
      <c r="H179" s="56">
        <f t="shared" si="6"/>
        <v>-0.43062911404661308</v>
      </c>
      <c r="I179" s="162">
        <v>57.181835207094004</v>
      </c>
      <c r="J179" s="162">
        <v>5.3834001599999999</v>
      </c>
      <c r="K179" s="56">
        <f t="shared" si="7"/>
        <v>9.621880875950712</v>
      </c>
      <c r="L179" s="56" t="str">
        <f t="shared" si="8"/>
        <v/>
      </c>
    </row>
    <row r="180" spans="1:12" x14ac:dyDescent="0.2">
      <c r="A180" s="160" t="s">
        <v>1072</v>
      </c>
      <c r="B180" s="161" t="s">
        <v>1073</v>
      </c>
      <c r="C180" s="160" t="s">
        <v>2565</v>
      </c>
      <c r="D180" s="160" t="s">
        <v>583</v>
      </c>
      <c r="E180" s="160" t="s">
        <v>173</v>
      </c>
      <c r="F180" s="162">
        <v>9.0638897600000004</v>
      </c>
      <c r="G180" s="162">
        <v>8.2034082500000007</v>
      </c>
      <c r="H180" s="56">
        <f t="shared" si="6"/>
        <v>0.10489317168873069</v>
      </c>
      <c r="I180" s="162">
        <v>56.466634978607949</v>
      </c>
      <c r="J180" s="162">
        <v>8.0492390800000013</v>
      </c>
      <c r="K180" s="56">
        <f t="shared" si="7"/>
        <v>6.0151519190069749</v>
      </c>
      <c r="L180" s="56">
        <f t="shared" si="8"/>
        <v>6.2298457366286355</v>
      </c>
    </row>
    <row r="181" spans="1:12" x14ac:dyDescent="0.2">
      <c r="A181" s="160" t="s">
        <v>2466</v>
      </c>
      <c r="B181" s="161" t="s">
        <v>845</v>
      </c>
      <c r="C181" s="160" t="s">
        <v>2564</v>
      </c>
      <c r="D181" s="160" t="s">
        <v>171</v>
      </c>
      <c r="E181" s="160" t="s">
        <v>659</v>
      </c>
      <c r="F181" s="162">
        <v>4.5202162499999998</v>
      </c>
      <c r="G181" s="162">
        <v>8.7657034499999984</v>
      </c>
      <c r="H181" s="56">
        <f t="shared" si="6"/>
        <v>-0.48432932099705006</v>
      </c>
      <c r="I181" s="162">
        <v>56.289584789999999</v>
      </c>
      <c r="J181" s="162">
        <v>124.58091011</v>
      </c>
      <c r="K181" s="56">
        <f t="shared" si="7"/>
        <v>-0.54816845742820042</v>
      </c>
      <c r="L181" s="56">
        <f t="shared" si="8"/>
        <v>12.452852181574277</v>
      </c>
    </row>
    <row r="182" spans="1:12" x14ac:dyDescent="0.2">
      <c r="A182" s="160" t="s">
        <v>2228</v>
      </c>
      <c r="B182" s="161" t="s">
        <v>1660</v>
      </c>
      <c r="C182" s="160" t="s">
        <v>609</v>
      </c>
      <c r="D182" s="160" t="s">
        <v>583</v>
      </c>
      <c r="E182" s="160" t="s">
        <v>173</v>
      </c>
      <c r="F182" s="162">
        <v>18.617521760000002</v>
      </c>
      <c r="G182" s="162">
        <v>2.72481704</v>
      </c>
      <c r="H182" s="56">
        <f t="shared" si="6"/>
        <v>5.8325768250480419</v>
      </c>
      <c r="I182" s="162">
        <v>55.734925272644631</v>
      </c>
      <c r="J182" s="162">
        <v>54.394464838648155</v>
      </c>
      <c r="K182" s="56">
        <f t="shared" si="7"/>
        <v>2.4643324242139775E-2</v>
      </c>
      <c r="L182" s="56">
        <f t="shared" si="8"/>
        <v>2.993681220901907</v>
      </c>
    </row>
    <row r="183" spans="1:12" x14ac:dyDescent="0.2">
      <c r="A183" s="160" t="s">
        <v>2141</v>
      </c>
      <c r="B183" s="161" t="s">
        <v>1944</v>
      </c>
      <c r="C183" s="160" t="s">
        <v>609</v>
      </c>
      <c r="D183" s="160" t="s">
        <v>583</v>
      </c>
      <c r="E183" s="160" t="s">
        <v>659</v>
      </c>
      <c r="F183" s="162">
        <v>10.081615919999999</v>
      </c>
      <c r="G183" s="162">
        <v>14.287542820000001</v>
      </c>
      <c r="H183" s="56">
        <f t="shared" si="6"/>
        <v>-0.29437720348333496</v>
      </c>
      <c r="I183" s="162">
        <v>55.645555952960017</v>
      </c>
      <c r="J183" s="162">
        <v>89.875087527258756</v>
      </c>
      <c r="K183" s="56">
        <f t="shared" si="7"/>
        <v>-0.38085672588543584</v>
      </c>
      <c r="L183" s="56">
        <f t="shared" si="8"/>
        <v>5.5195076260116069</v>
      </c>
    </row>
    <row r="184" spans="1:12" x14ac:dyDescent="0.2">
      <c r="A184" s="160" t="s">
        <v>3067</v>
      </c>
      <c r="B184" s="161" t="s">
        <v>223</v>
      </c>
      <c r="C184" s="160" t="s">
        <v>3212</v>
      </c>
      <c r="D184" s="160" t="s">
        <v>583</v>
      </c>
      <c r="E184" s="160" t="s">
        <v>173</v>
      </c>
      <c r="F184" s="162">
        <v>1.5207543899999998</v>
      </c>
      <c r="G184" s="162">
        <v>1.68262925</v>
      </c>
      <c r="H184" s="56">
        <f t="shared" si="6"/>
        <v>-9.6203521958268645E-2</v>
      </c>
      <c r="I184" s="162">
        <v>54.681098169999999</v>
      </c>
      <c r="J184" s="162">
        <v>1.2641759099999998</v>
      </c>
      <c r="K184" s="56">
        <f t="shared" si="7"/>
        <v>42.254342799492207</v>
      </c>
      <c r="L184" s="56">
        <f t="shared" si="8"/>
        <v>35.956561118327599</v>
      </c>
    </row>
    <row r="185" spans="1:12" x14ac:dyDescent="0.2">
      <c r="A185" s="160" t="s">
        <v>2950</v>
      </c>
      <c r="B185" s="161" t="s">
        <v>652</v>
      </c>
      <c r="C185" s="160" t="s">
        <v>2565</v>
      </c>
      <c r="D185" s="160" t="s">
        <v>583</v>
      </c>
      <c r="E185" s="160" t="s">
        <v>173</v>
      </c>
      <c r="F185" s="162">
        <v>4.8436610099999999</v>
      </c>
      <c r="G185" s="162">
        <v>5.5496449400000003</v>
      </c>
      <c r="H185" s="56">
        <f t="shared" si="6"/>
        <v>-0.1272124500995554</v>
      </c>
      <c r="I185" s="162">
        <v>54.414888858144224</v>
      </c>
      <c r="J185" s="162">
        <v>18.541179526850161</v>
      </c>
      <c r="K185" s="56">
        <f t="shared" si="7"/>
        <v>1.9348126843464315</v>
      </c>
      <c r="L185" s="56">
        <f t="shared" si="8"/>
        <v>11.23424796776689</v>
      </c>
    </row>
    <row r="186" spans="1:12" x14ac:dyDescent="0.2">
      <c r="A186" s="160" t="s">
        <v>1733</v>
      </c>
      <c r="B186" s="161" t="s">
        <v>409</v>
      </c>
      <c r="C186" s="160" t="s">
        <v>608</v>
      </c>
      <c r="D186" s="160" t="s">
        <v>171</v>
      </c>
      <c r="E186" s="160" t="s">
        <v>659</v>
      </c>
      <c r="F186" s="162">
        <v>32.344986239999997</v>
      </c>
      <c r="G186" s="162">
        <v>41.79429399</v>
      </c>
      <c r="H186" s="56">
        <f t="shared" si="6"/>
        <v>-0.22609085709788301</v>
      </c>
      <c r="I186" s="162">
        <v>54.10590710999999</v>
      </c>
      <c r="J186" s="162">
        <v>69.156289610000002</v>
      </c>
      <c r="K186" s="56">
        <f t="shared" si="7"/>
        <v>-0.21762854231878459</v>
      </c>
      <c r="L186" s="56">
        <f t="shared" si="8"/>
        <v>1.6727757034284643</v>
      </c>
    </row>
    <row r="187" spans="1:12" x14ac:dyDescent="0.2">
      <c r="A187" s="160" t="s">
        <v>1193</v>
      </c>
      <c r="B187" s="161" t="s">
        <v>443</v>
      </c>
      <c r="C187" s="160" t="s">
        <v>609</v>
      </c>
      <c r="D187" s="160" t="s">
        <v>172</v>
      </c>
      <c r="E187" s="160" t="s">
        <v>173</v>
      </c>
      <c r="F187" s="162">
        <v>33.965218440000001</v>
      </c>
      <c r="G187" s="162">
        <v>21.13737205</v>
      </c>
      <c r="H187" s="56">
        <f t="shared" si="6"/>
        <v>0.60687990728724484</v>
      </c>
      <c r="I187" s="162">
        <v>53.543383859999999</v>
      </c>
      <c r="J187" s="162">
        <v>46.378377219999997</v>
      </c>
      <c r="K187" s="56">
        <f t="shared" si="7"/>
        <v>0.15449024026891123</v>
      </c>
      <c r="L187" s="56">
        <f t="shared" si="8"/>
        <v>1.5764180629247264</v>
      </c>
    </row>
    <row r="188" spans="1:12" x14ac:dyDescent="0.2">
      <c r="A188" s="160" t="s">
        <v>2145</v>
      </c>
      <c r="B188" s="161" t="s">
        <v>1855</v>
      </c>
      <c r="C188" s="160" t="s">
        <v>609</v>
      </c>
      <c r="D188" s="160" t="s">
        <v>583</v>
      </c>
      <c r="E188" s="160" t="s">
        <v>173</v>
      </c>
      <c r="F188" s="162">
        <v>11.25786514</v>
      </c>
      <c r="G188" s="162">
        <v>18.024482589999998</v>
      </c>
      <c r="H188" s="56">
        <f t="shared" si="6"/>
        <v>-0.37541257654486704</v>
      </c>
      <c r="I188" s="162">
        <v>53.46892072</v>
      </c>
      <c r="J188" s="162">
        <v>76.964216900000025</v>
      </c>
      <c r="K188" s="56">
        <f t="shared" si="7"/>
        <v>-0.30527558294431267</v>
      </c>
      <c r="L188" s="56">
        <f t="shared" si="8"/>
        <v>4.7494724847983036</v>
      </c>
    </row>
    <row r="189" spans="1:12" x14ac:dyDescent="0.2">
      <c r="A189" s="160" t="s">
        <v>2885</v>
      </c>
      <c r="B189" s="161" t="s">
        <v>635</v>
      </c>
      <c r="C189" s="160" t="s">
        <v>2564</v>
      </c>
      <c r="D189" s="160" t="s">
        <v>171</v>
      </c>
      <c r="E189" s="160" t="s">
        <v>659</v>
      </c>
      <c r="F189" s="162">
        <v>20.150697940000001</v>
      </c>
      <c r="G189" s="162">
        <v>20.4184594</v>
      </c>
      <c r="H189" s="56">
        <f t="shared" si="6"/>
        <v>-1.3113695541594028E-2</v>
      </c>
      <c r="I189" s="162">
        <v>53.379326900000002</v>
      </c>
      <c r="J189" s="162">
        <v>13.746436329999998</v>
      </c>
      <c r="K189" s="56">
        <f t="shared" si="7"/>
        <v>2.8831392819610877</v>
      </c>
      <c r="L189" s="56">
        <f t="shared" si="8"/>
        <v>2.6490063549630083</v>
      </c>
    </row>
    <row r="190" spans="1:12" x14ac:dyDescent="0.2">
      <c r="A190" s="160" t="s">
        <v>2432</v>
      </c>
      <c r="B190" s="161" t="s">
        <v>1746</v>
      </c>
      <c r="C190" s="160" t="s">
        <v>609</v>
      </c>
      <c r="D190" s="160" t="s">
        <v>172</v>
      </c>
      <c r="E190" s="160" t="s">
        <v>659</v>
      </c>
      <c r="F190" s="162">
        <v>9.137106769999999</v>
      </c>
      <c r="G190" s="162">
        <v>10.369741960000001</v>
      </c>
      <c r="H190" s="56">
        <f t="shared" si="6"/>
        <v>-0.11886845350200026</v>
      </c>
      <c r="I190" s="162">
        <v>53.182101782338435</v>
      </c>
      <c r="J190" s="162">
        <v>17.870955275746425</v>
      </c>
      <c r="K190" s="56">
        <f t="shared" si="7"/>
        <v>1.9758958579295731</v>
      </c>
      <c r="L190" s="56">
        <f t="shared" si="8"/>
        <v>5.8204531391656751</v>
      </c>
    </row>
    <row r="191" spans="1:12" x14ac:dyDescent="0.2">
      <c r="A191" s="160" t="s">
        <v>3021</v>
      </c>
      <c r="B191" s="161" t="s">
        <v>1507</v>
      </c>
      <c r="C191" s="160" t="s">
        <v>3212</v>
      </c>
      <c r="D191" s="160" t="s">
        <v>583</v>
      </c>
      <c r="E191" s="160" t="s">
        <v>659</v>
      </c>
      <c r="F191" s="162">
        <v>6.4537489500000005</v>
      </c>
      <c r="G191" s="162">
        <v>5.5490856299999995</v>
      </c>
      <c r="H191" s="56">
        <f t="shared" si="6"/>
        <v>0.16302925929077805</v>
      </c>
      <c r="I191" s="162">
        <v>53.129557939999998</v>
      </c>
      <c r="J191" s="162">
        <v>104.04741580999999</v>
      </c>
      <c r="K191" s="56">
        <f t="shared" si="7"/>
        <v>-0.48937167226700384</v>
      </c>
      <c r="L191" s="56">
        <f t="shared" si="8"/>
        <v>8.2323558526397278</v>
      </c>
    </row>
    <row r="192" spans="1:12" x14ac:dyDescent="0.2">
      <c r="A192" s="160" t="s">
        <v>2056</v>
      </c>
      <c r="B192" s="160" t="s">
        <v>2052</v>
      </c>
      <c r="C192" s="160" t="s">
        <v>609</v>
      </c>
      <c r="D192" s="160" t="s">
        <v>583</v>
      </c>
      <c r="E192" s="160" t="s">
        <v>659</v>
      </c>
      <c r="F192" s="162">
        <v>7.5323513600000007</v>
      </c>
      <c r="G192" s="162">
        <v>6.7633437900000004</v>
      </c>
      <c r="H192" s="56">
        <f t="shared" si="6"/>
        <v>0.11370227418233902</v>
      </c>
      <c r="I192" s="162">
        <v>52.515550422343814</v>
      </c>
      <c r="J192" s="162">
        <v>105.53468253632917</v>
      </c>
      <c r="K192" s="56">
        <f t="shared" si="7"/>
        <v>-0.50238585875059694</v>
      </c>
      <c r="L192" s="56">
        <f t="shared" si="8"/>
        <v>6.9719995672564865</v>
      </c>
    </row>
    <row r="193" spans="1:12" x14ac:dyDescent="0.2">
      <c r="A193" s="160" t="s">
        <v>1049</v>
      </c>
      <c r="B193" s="161" t="s">
        <v>593</v>
      </c>
      <c r="C193" s="160" t="s">
        <v>2565</v>
      </c>
      <c r="D193" s="160" t="s">
        <v>583</v>
      </c>
      <c r="E193" s="160" t="s">
        <v>659</v>
      </c>
      <c r="F193" s="162">
        <v>7.8160788399999994</v>
      </c>
      <c r="G193" s="162">
        <v>18.065629379999997</v>
      </c>
      <c r="H193" s="56">
        <f t="shared" si="6"/>
        <v>-0.56735086967670312</v>
      </c>
      <c r="I193" s="162">
        <v>51.998113438361592</v>
      </c>
      <c r="J193" s="162">
        <v>199.33457997792715</v>
      </c>
      <c r="K193" s="56">
        <f t="shared" si="7"/>
        <v>-0.73914153056574783</v>
      </c>
      <c r="L193" s="56">
        <f t="shared" si="8"/>
        <v>6.6527109696300855</v>
      </c>
    </row>
    <row r="194" spans="1:12" x14ac:dyDescent="0.2">
      <c r="A194" s="160" t="s">
        <v>3060</v>
      </c>
      <c r="B194" s="161" t="s">
        <v>843</v>
      </c>
      <c r="C194" s="160" t="s">
        <v>3212</v>
      </c>
      <c r="D194" s="160" t="s">
        <v>583</v>
      </c>
      <c r="E194" s="160" t="s">
        <v>173</v>
      </c>
      <c r="F194" s="162">
        <v>2.3608577200000003</v>
      </c>
      <c r="G194" s="162">
        <v>2.54591016</v>
      </c>
      <c r="H194" s="56">
        <f t="shared" si="6"/>
        <v>-7.2686162657051412E-2</v>
      </c>
      <c r="I194" s="162">
        <v>51.40371743</v>
      </c>
      <c r="J194" s="162">
        <v>3.5095572100000001</v>
      </c>
      <c r="K194" s="56">
        <f t="shared" si="7"/>
        <v>13.64678144682531</v>
      </c>
      <c r="L194" s="56">
        <f t="shared" si="8"/>
        <v>21.773322887920578</v>
      </c>
    </row>
    <row r="195" spans="1:12" x14ac:dyDescent="0.2">
      <c r="A195" s="160" t="s">
        <v>1970</v>
      </c>
      <c r="B195" s="161" t="s">
        <v>1644</v>
      </c>
      <c r="C195" s="160" t="s">
        <v>2565</v>
      </c>
      <c r="D195" s="160" t="s">
        <v>172</v>
      </c>
      <c r="E195" s="160" t="s">
        <v>659</v>
      </c>
      <c r="F195" s="162">
        <v>1.47802324</v>
      </c>
      <c r="G195" s="162">
        <v>2.0947136799999999</v>
      </c>
      <c r="H195" s="56">
        <f t="shared" si="6"/>
        <v>-0.29440321409463466</v>
      </c>
      <c r="I195" s="162">
        <v>51.223765779999994</v>
      </c>
      <c r="J195" s="162">
        <v>25.23807991</v>
      </c>
      <c r="K195" s="56">
        <f t="shared" si="7"/>
        <v>1.0296221409340958</v>
      </c>
      <c r="L195" s="56">
        <f t="shared" si="8"/>
        <v>34.65694205187193</v>
      </c>
    </row>
    <row r="196" spans="1:12" x14ac:dyDescent="0.2">
      <c r="A196" s="160" t="s">
        <v>2983</v>
      </c>
      <c r="B196" s="161" t="s">
        <v>289</v>
      </c>
      <c r="C196" s="160" t="s">
        <v>3212</v>
      </c>
      <c r="D196" s="160" t="s">
        <v>583</v>
      </c>
      <c r="E196" s="160" t="s">
        <v>659</v>
      </c>
      <c r="F196" s="162">
        <v>9.8883498400000001</v>
      </c>
      <c r="G196" s="162">
        <v>16.56217504</v>
      </c>
      <c r="H196" s="56">
        <f t="shared" si="6"/>
        <v>-0.40295584268864237</v>
      </c>
      <c r="I196" s="162">
        <v>51.051139570000004</v>
      </c>
      <c r="J196" s="162">
        <v>219.90479448000002</v>
      </c>
      <c r="K196" s="56">
        <f t="shared" si="7"/>
        <v>-0.76784890165437925</v>
      </c>
      <c r="L196" s="56">
        <f t="shared" si="8"/>
        <v>5.1627562127191089</v>
      </c>
    </row>
    <row r="197" spans="1:12" x14ac:dyDescent="0.2">
      <c r="A197" s="160" t="s">
        <v>3042</v>
      </c>
      <c r="B197" s="161" t="s">
        <v>398</v>
      </c>
      <c r="C197" s="160" t="s">
        <v>3212</v>
      </c>
      <c r="D197" s="160" t="s">
        <v>172</v>
      </c>
      <c r="E197" s="160" t="s">
        <v>659</v>
      </c>
      <c r="F197" s="162">
        <v>6.3284494999999996</v>
      </c>
      <c r="G197" s="162">
        <v>6.6149114500000001</v>
      </c>
      <c r="H197" s="56">
        <f t="shared" si="6"/>
        <v>-4.3305485215527795E-2</v>
      </c>
      <c r="I197" s="162">
        <v>50.964323543422942</v>
      </c>
      <c r="J197" s="162">
        <v>48.74218308286904</v>
      </c>
      <c r="K197" s="56">
        <f t="shared" si="7"/>
        <v>4.5589678590635341E-2</v>
      </c>
      <c r="L197" s="56">
        <f t="shared" si="8"/>
        <v>8.0532085376398985</v>
      </c>
    </row>
    <row r="198" spans="1:12" x14ac:dyDescent="0.2">
      <c r="A198" s="160" t="s">
        <v>2178</v>
      </c>
      <c r="B198" s="161" t="s">
        <v>1832</v>
      </c>
      <c r="C198" s="160" t="s">
        <v>609</v>
      </c>
      <c r="D198" s="160" t="s">
        <v>583</v>
      </c>
      <c r="E198" s="160" t="s">
        <v>173</v>
      </c>
      <c r="F198" s="162">
        <v>5.3006216300000002</v>
      </c>
      <c r="G198" s="162">
        <v>7.5705456399999997</v>
      </c>
      <c r="H198" s="56">
        <f t="shared" si="6"/>
        <v>-0.29983624931954045</v>
      </c>
      <c r="I198" s="162">
        <v>50.121031695398344</v>
      </c>
      <c r="J198" s="162">
        <v>20.432496609961866</v>
      </c>
      <c r="K198" s="56">
        <f t="shared" si="7"/>
        <v>1.4530057511895942</v>
      </c>
      <c r="L198" s="56">
        <f t="shared" si="8"/>
        <v>9.4556893877743811</v>
      </c>
    </row>
    <row r="199" spans="1:12" x14ac:dyDescent="0.2">
      <c r="A199" s="160" t="s">
        <v>2402</v>
      </c>
      <c r="B199" s="161" t="s">
        <v>2048</v>
      </c>
      <c r="C199" s="160" t="s">
        <v>609</v>
      </c>
      <c r="D199" s="160" t="s">
        <v>172</v>
      </c>
      <c r="E199" s="160" t="s">
        <v>173</v>
      </c>
      <c r="F199" s="162">
        <v>1.89177343</v>
      </c>
      <c r="G199" s="162">
        <v>4.2324952500000004</v>
      </c>
      <c r="H199" s="56">
        <f t="shared" ref="H199:H262" si="9">IF(ISERROR(F199/G199-1),"",IF((F199/G199-1)&gt;10000%,"",F199/G199-1))</f>
        <v>-0.55303590004028957</v>
      </c>
      <c r="I199" s="162">
        <v>49.640612094327459</v>
      </c>
      <c r="J199" s="162">
        <v>28.646927067552816</v>
      </c>
      <c r="K199" s="56">
        <f t="shared" ref="K199:K262" si="10">IF(ISERROR(I199/J199-1),"",IF((I199/J199-1)&gt;10000%,"",I199/J199-1))</f>
        <v>0.73284247826194648</v>
      </c>
      <c r="L199" s="56">
        <f t="shared" ref="L199:L262" si="11">IF(ISERROR(I199/F199),"",IF(I199/F199&gt;10000%,"",I199/F199))</f>
        <v>26.240252298250883</v>
      </c>
    </row>
    <row r="200" spans="1:12" x14ac:dyDescent="0.2">
      <c r="A200" s="160" t="s">
        <v>2158</v>
      </c>
      <c r="B200" s="161" t="s">
        <v>1859</v>
      </c>
      <c r="C200" s="160" t="s">
        <v>609</v>
      </c>
      <c r="D200" s="160" t="s">
        <v>583</v>
      </c>
      <c r="E200" s="160" t="s">
        <v>173</v>
      </c>
      <c r="F200" s="162">
        <v>7.2224747100000002</v>
      </c>
      <c r="G200" s="162">
        <v>13.68830344</v>
      </c>
      <c r="H200" s="56">
        <f t="shared" si="9"/>
        <v>-0.47236158654297045</v>
      </c>
      <c r="I200" s="162">
        <v>49.533269889999993</v>
      </c>
      <c r="J200" s="162">
        <v>55.656590629999975</v>
      </c>
      <c r="K200" s="56">
        <f t="shared" si="10"/>
        <v>-0.11001968806726359</v>
      </c>
      <c r="L200" s="56">
        <f t="shared" si="11"/>
        <v>6.8582129919289105</v>
      </c>
    </row>
    <row r="201" spans="1:12" x14ac:dyDescent="0.2">
      <c r="A201" s="160" t="s">
        <v>2977</v>
      </c>
      <c r="B201" s="161" t="s">
        <v>208</v>
      </c>
      <c r="C201" s="160" t="s">
        <v>3212</v>
      </c>
      <c r="D201" s="160" t="s">
        <v>171</v>
      </c>
      <c r="E201" s="160" t="s">
        <v>659</v>
      </c>
      <c r="F201" s="162">
        <v>19.99101769</v>
      </c>
      <c r="G201" s="162">
        <v>19.930403309999999</v>
      </c>
      <c r="H201" s="56">
        <f t="shared" si="9"/>
        <v>3.0413022284194735E-3</v>
      </c>
      <c r="I201" s="162">
        <v>49.299707659999996</v>
      </c>
      <c r="J201" s="162">
        <v>50.058251340000005</v>
      </c>
      <c r="K201" s="56">
        <f t="shared" si="10"/>
        <v>-1.5153219692951581E-2</v>
      </c>
      <c r="L201" s="56">
        <f t="shared" si="11"/>
        <v>2.4660929435653958</v>
      </c>
    </row>
    <row r="202" spans="1:12" x14ac:dyDescent="0.2">
      <c r="A202" s="160" t="s">
        <v>1174</v>
      </c>
      <c r="B202" s="161" t="s">
        <v>611</v>
      </c>
      <c r="C202" s="160" t="s">
        <v>1163</v>
      </c>
      <c r="D202" s="160" t="s">
        <v>172</v>
      </c>
      <c r="E202" s="160" t="s">
        <v>173</v>
      </c>
      <c r="F202" s="162">
        <v>15.714560789999998</v>
      </c>
      <c r="G202" s="162">
        <v>14.902708689999999</v>
      </c>
      <c r="H202" s="56">
        <f t="shared" si="9"/>
        <v>5.4476814711191812E-2</v>
      </c>
      <c r="I202" s="162">
        <v>47.365319973963722</v>
      </c>
      <c r="J202" s="162">
        <v>32.498071643163037</v>
      </c>
      <c r="K202" s="56">
        <f t="shared" si="10"/>
        <v>0.45748093899375908</v>
      </c>
      <c r="L202" s="56">
        <f t="shared" si="11"/>
        <v>3.014103964273998</v>
      </c>
    </row>
    <row r="203" spans="1:12" x14ac:dyDescent="0.2">
      <c r="A203" s="160" t="s">
        <v>3278</v>
      </c>
      <c r="B203" s="160" t="s">
        <v>3279</v>
      </c>
      <c r="C203" s="160" t="s">
        <v>3213</v>
      </c>
      <c r="D203" s="160" t="s">
        <v>172</v>
      </c>
      <c r="E203" s="160" t="s">
        <v>659</v>
      </c>
      <c r="F203" s="162">
        <v>0.3516397</v>
      </c>
      <c r="G203" s="162">
        <v>0.37443509999999997</v>
      </c>
      <c r="H203" s="56">
        <f t="shared" si="9"/>
        <v>-6.0879442124950223E-2</v>
      </c>
      <c r="I203" s="162">
        <v>47.352539540000002</v>
      </c>
      <c r="J203" s="162">
        <v>1.0336E-2</v>
      </c>
      <c r="K203" s="56" t="str">
        <f t="shared" si="10"/>
        <v/>
      </c>
      <c r="L203" s="56" t="str">
        <f t="shared" si="11"/>
        <v/>
      </c>
    </row>
    <row r="204" spans="1:12" x14ac:dyDescent="0.2">
      <c r="A204" s="160" t="s">
        <v>3068</v>
      </c>
      <c r="B204" s="161" t="s">
        <v>1790</v>
      </c>
      <c r="C204" s="160" t="s">
        <v>3212</v>
      </c>
      <c r="D204" s="160" t="s">
        <v>583</v>
      </c>
      <c r="E204" s="160" t="s">
        <v>173</v>
      </c>
      <c r="F204" s="162">
        <v>7.6468742999999995</v>
      </c>
      <c r="G204" s="162">
        <v>3.9930483999999997</v>
      </c>
      <c r="H204" s="56">
        <f t="shared" si="9"/>
        <v>0.91504673472027043</v>
      </c>
      <c r="I204" s="162">
        <v>47.2338734</v>
      </c>
      <c r="J204" s="162">
        <v>72.74108253</v>
      </c>
      <c r="K204" s="56">
        <f t="shared" si="10"/>
        <v>-0.35065754100484103</v>
      </c>
      <c r="L204" s="56">
        <f t="shared" si="11"/>
        <v>6.1768863390365922</v>
      </c>
    </row>
    <row r="205" spans="1:12" x14ac:dyDescent="0.2">
      <c r="A205" s="160" t="s">
        <v>2407</v>
      </c>
      <c r="B205" s="161" t="s">
        <v>1669</v>
      </c>
      <c r="C205" s="160" t="s">
        <v>609</v>
      </c>
      <c r="D205" s="160" t="s">
        <v>583</v>
      </c>
      <c r="E205" s="160" t="s">
        <v>659</v>
      </c>
      <c r="F205" s="162">
        <v>9.2352989100000009</v>
      </c>
      <c r="G205" s="162">
        <v>8.6019306400000008</v>
      </c>
      <c r="H205" s="56">
        <f t="shared" si="9"/>
        <v>7.3630943622674971E-2</v>
      </c>
      <c r="I205" s="162">
        <v>47.197101265320782</v>
      </c>
      <c r="J205" s="162">
        <v>52.590003371816515</v>
      </c>
      <c r="K205" s="56">
        <f t="shared" si="10"/>
        <v>-0.10254614490832759</v>
      </c>
      <c r="L205" s="56">
        <f t="shared" si="11"/>
        <v>5.1105114978158053</v>
      </c>
    </row>
    <row r="206" spans="1:12" x14ac:dyDescent="0.2">
      <c r="A206" s="160" t="s">
        <v>2195</v>
      </c>
      <c r="B206" s="161" t="s">
        <v>1876</v>
      </c>
      <c r="C206" s="160" t="s">
        <v>609</v>
      </c>
      <c r="D206" s="160" t="s">
        <v>583</v>
      </c>
      <c r="E206" s="160" t="s">
        <v>173</v>
      </c>
      <c r="F206" s="162">
        <v>12.281028460000002</v>
      </c>
      <c r="G206" s="162">
        <v>10.23714077</v>
      </c>
      <c r="H206" s="56">
        <f t="shared" si="9"/>
        <v>0.19965415499507699</v>
      </c>
      <c r="I206" s="162">
        <v>46.274179950823992</v>
      </c>
      <c r="J206" s="162">
        <v>45.053218187259638</v>
      </c>
      <c r="K206" s="56">
        <f t="shared" si="10"/>
        <v>2.7100433946572577E-2</v>
      </c>
      <c r="L206" s="56">
        <f t="shared" si="11"/>
        <v>3.7679401282670741</v>
      </c>
    </row>
    <row r="207" spans="1:12" x14ac:dyDescent="0.2">
      <c r="A207" s="160" t="s">
        <v>2995</v>
      </c>
      <c r="B207" s="161" t="s">
        <v>1111</v>
      </c>
      <c r="C207" s="160" t="s">
        <v>3212</v>
      </c>
      <c r="D207" s="160" t="s">
        <v>171</v>
      </c>
      <c r="E207" s="160" t="s">
        <v>659</v>
      </c>
      <c r="F207" s="162">
        <v>14.740517909999999</v>
      </c>
      <c r="G207" s="162">
        <v>17.236176539999999</v>
      </c>
      <c r="H207" s="56">
        <f t="shared" si="9"/>
        <v>-0.1447918930401022</v>
      </c>
      <c r="I207" s="162">
        <v>45.809137150000005</v>
      </c>
      <c r="J207" s="162">
        <v>239.31822718000001</v>
      </c>
      <c r="K207" s="56">
        <f t="shared" si="10"/>
        <v>-0.80858483831427819</v>
      </c>
      <c r="L207" s="56">
        <f t="shared" si="11"/>
        <v>3.1077020108583149</v>
      </c>
    </row>
    <row r="208" spans="1:12" x14ac:dyDescent="0.2">
      <c r="A208" s="160" t="s">
        <v>2190</v>
      </c>
      <c r="B208" s="161" t="s">
        <v>1942</v>
      </c>
      <c r="C208" s="160" t="s">
        <v>609</v>
      </c>
      <c r="D208" s="160" t="s">
        <v>583</v>
      </c>
      <c r="E208" s="160" t="s">
        <v>659</v>
      </c>
      <c r="F208" s="162">
        <v>4.5216144299999996</v>
      </c>
      <c r="G208" s="162">
        <v>7.5936857099999999</v>
      </c>
      <c r="H208" s="56">
        <f t="shared" si="9"/>
        <v>-0.40455602158441195</v>
      </c>
      <c r="I208" s="162">
        <v>45.80499764335682</v>
      </c>
      <c r="J208" s="162">
        <v>33.328972763300456</v>
      </c>
      <c r="K208" s="56">
        <f t="shared" si="10"/>
        <v>0.37432971512983726</v>
      </c>
      <c r="L208" s="56">
        <f t="shared" si="11"/>
        <v>10.130230773205673</v>
      </c>
    </row>
    <row r="209" spans="1:12" x14ac:dyDescent="0.2">
      <c r="A209" s="160" t="s">
        <v>2765</v>
      </c>
      <c r="B209" s="160" t="s">
        <v>367</v>
      </c>
      <c r="C209" s="160" t="s">
        <v>1163</v>
      </c>
      <c r="D209" s="160" t="s">
        <v>171</v>
      </c>
      <c r="E209" s="160" t="s">
        <v>659</v>
      </c>
      <c r="F209" s="162">
        <v>3.9601890499999999</v>
      </c>
      <c r="G209" s="162">
        <v>0.17816972</v>
      </c>
      <c r="H209" s="56">
        <f t="shared" si="9"/>
        <v>21.227059962826456</v>
      </c>
      <c r="I209" s="162">
        <v>45.579628450000001</v>
      </c>
      <c r="J209" s="162">
        <v>31.992820039999998</v>
      </c>
      <c r="K209" s="56">
        <f t="shared" si="10"/>
        <v>0.42468305054111144</v>
      </c>
      <c r="L209" s="56">
        <f t="shared" si="11"/>
        <v>11.509457723994263</v>
      </c>
    </row>
    <row r="210" spans="1:12" x14ac:dyDescent="0.2">
      <c r="A210" s="160" t="s">
        <v>1050</v>
      </c>
      <c r="B210" s="161" t="s">
        <v>585</v>
      </c>
      <c r="C210" s="160" t="s">
        <v>2565</v>
      </c>
      <c r="D210" s="160" t="s">
        <v>583</v>
      </c>
      <c r="E210" s="160" t="s">
        <v>659</v>
      </c>
      <c r="F210" s="162">
        <v>8.5602901400000011</v>
      </c>
      <c r="G210" s="162">
        <v>3.1477671300000001</v>
      </c>
      <c r="H210" s="56">
        <f t="shared" si="9"/>
        <v>1.7194801224066412</v>
      </c>
      <c r="I210" s="162">
        <v>45.5272628428825</v>
      </c>
      <c r="J210" s="162">
        <v>25.444636670000001</v>
      </c>
      <c r="K210" s="56">
        <f t="shared" si="10"/>
        <v>0.78926755501918899</v>
      </c>
      <c r="L210" s="56">
        <f t="shared" si="11"/>
        <v>5.3184252050226064</v>
      </c>
    </row>
    <row r="211" spans="1:12" x14ac:dyDescent="0.2">
      <c r="A211" s="160" t="s">
        <v>3009</v>
      </c>
      <c r="B211" s="161" t="s">
        <v>281</v>
      </c>
      <c r="C211" s="160" t="s">
        <v>3212</v>
      </c>
      <c r="D211" s="160" t="s">
        <v>172</v>
      </c>
      <c r="E211" s="160" t="s">
        <v>173</v>
      </c>
      <c r="F211" s="162">
        <v>9.6430605700000012</v>
      </c>
      <c r="G211" s="162">
        <v>10.519028329999999</v>
      </c>
      <c r="H211" s="56">
        <f t="shared" si="9"/>
        <v>-8.3274588918233139E-2</v>
      </c>
      <c r="I211" s="162">
        <v>45.367967275272434</v>
      </c>
      <c r="J211" s="162">
        <v>22.242838804741361</v>
      </c>
      <c r="K211" s="56">
        <f t="shared" si="10"/>
        <v>1.0396662347614387</v>
      </c>
      <c r="L211" s="56">
        <f t="shared" si="11"/>
        <v>4.7047269843367197</v>
      </c>
    </row>
    <row r="212" spans="1:12" x14ac:dyDescent="0.2">
      <c r="A212" s="160" t="s">
        <v>1262</v>
      </c>
      <c r="B212" s="161" t="s">
        <v>190</v>
      </c>
      <c r="C212" s="160" t="s">
        <v>3215</v>
      </c>
      <c r="D212" s="160" t="s">
        <v>171</v>
      </c>
      <c r="E212" s="160" t="s">
        <v>659</v>
      </c>
      <c r="F212" s="162">
        <v>1.8602599999999997E-2</v>
      </c>
      <c r="G212" s="162">
        <v>1.01724525</v>
      </c>
      <c r="H212" s="56">
        <f t="shared" si="9"/>
        <v>-0.98171276788955275</v>
      </c>
      <c r="I212" s="162">
        <v>44.996329450000005</v>
      </c>
      <c r="J212" s="162">
        <v>72.252157130000001</v>
      </c>
      <c r="K212" s="56">
        <f t="shared" si="10"/>
        <v>-0.37723202687166602</v>
      </c>
      <c r="L212" s="56" t="str">
        <f t="shared" si="11"/>
        <v/>
      </c>
    </row>
    <row r="213" spans="1:12" x14ac:dyDescent="0.2">
      <c r="A213" s="160" t="s">
        <v>2433</v>
      </c>
      <c r="B213" s="161" t="s">
        <v>141</v>
      </c>
      <c r="C213" s="160" t="s">
        <v>609</v>
      </c>
      <c r="D213" s="160" t="s">
        <v>172</v>
      </c>
      <c r="E213" s="160" t="s">
        <v>659</v>
      </c>
      <c r="F213" s="162">
        <v>8.7327384000000006</v>
      </c>
      <c r="G213" s="162">
        <v>17.174586420000001</v>
      </c>
      <c r="H213" s="56">
        <f t="shared" si="9"/>
        <v>-0.49153137161832161</v>
      </c>
      <c r="I213" s="162">
        <v>44.539072075029928</v>
      </c>
      <c r="J213" s="162">
        <v>103.78642118926467</v>
      </c>
      <c r="K213" s="56">
        <f t="shared" si="10"/>
        <v>-0.57085838817191137</v>
      </c>
      <c r="L213" s="56">
        <f t="shared" si="11"/>
        <v>5.1002411883802594</v>
      </c>
    </row>
    <row r="214" spans="1:12" x14ac:dyDescent="0.2">
      <c r="A214" s="160" t="s">
        <v>1265</v>
      </c>
      <c r="B214" s="161" t="s">
        <v>187</v>
      </c>
      <c r="C214" s="160" t="s">
        <v>3215</v>
      </c>
      <c r="D214" s="160" t="s">
        <v>171</v>
      </c>
      <c r="E214" s="160" t="s">
        <v>659</v>
      </c>
      <c r="F214" s="162">
        <v>6.1441743499999992</v>
      </c>
      <c r="G214" s="162">
        <v>0.32824619999999999</v>
      </c>
      <c r="H214" s="56">
        <f t="shared" si="9"/>
        <v>17.718188816808844</v>
      </c>
      <c r="I214" s="162">
        <v>44.187121939999997</v>
      </c>
      <c r="J214" s="162">
        <v>10.748557230000001</v>
      </c>
      <c r="K214" s="56">
        <f t="shared" si="10"/>
        <v>3.1109816875394722</v>
      </c>
      <c r="L214" s="56">
        <f t="shared" si="11"/>
        <v>7.1917102970881679</v>
      </c>
    </row>
    <row r="215" spans="1:12" x14ac:dyDescent="0.2">
      <c r="A215" s="160" t="s">
        <v>3070</v>
      </c>
      <c r="B215" s="161" t="s">
        <v>83</v>
      </c>
      <c r="C215" s="160" t="s">
        <v>3212</v>
      </c>
      <c r="D215" s="160" t="s">
        <v>171</v>
      </c>
      <c r="E215" s="160" t="s">
        <v>659</v>
      </c>
      <c r="F215" s="162">
        <v>2.9846161699999998</v>
      </c>
      <c r="G215" s="162">
        <v>22.11736694</v>
      </c>
      <c r="H215" s="56">
        <f t="shared" si="9"/>
        <v>-0.86505553856855255</v>
      </c>
      <c r="I215" s="162">
        <v>44.168585460000003</v>
      </c>
      <c r="J215" s="162">
        <v>39.154413939999998</v>
      </c>
      <c r="K215" s="56">
        <f t="shared" si="10"/>
        <v>0.12806146269188678</v>
      </c>
      <c r="L215" s="56">
        <f t="shared" si="11"/>
        <v>14.7987489661024</v>
      </c>
    </row>
    <row r="216" spans="1:12" x14ac:dyDescent="0.2">
      <c r="A216" s="160" t="s">
        <v>1289</v>
      </c>
      <c r="B216" s="161" t="s">
        <v>1290</v>
      </c>
      <c r="C216" s="160" t="s">
        <v>2565</v>
      </c>
      <c r="D216" s="160" t="s">
        <v>172</v>
      </c>
      <c r="E216" s="160" t="s">
        <v>659</v>
      </c>
      <c r="F216" s="162">
        <v>7.4600708099999995</v>
      </c>
      <c r="G216" s="162">
        <v>1.92026056</v>
      </c>
      <c r="H216" s="56">
        <f t="shared" si="9"/>
        <v>2.8849263299976329</v>
      </c>
      <c r="I216" s="162">
        <v>44.060150310000012</v>
      </c>
      <c r="J216" s="162">
        <v>1.3802655500000001</v>
      </c>
      <c r="K216" s="56">
        <f t="shared" si="10"/>
        <v>30.921502576080385</v>
      </c>
      <c r="L216" s="56">
        <f t="shared" si="11"/>
        <v>5.9061303078971736</v>
      </c>
    </row>
    <row r="217" spans="1:12" x14ac:dyDescent="0.2">
      <c r="A217" s="160" t="s">
        <v>2971</v>
      </c>
      <c r="B217" s="161" t="s">
        <v>637</v>
      </c>
      <c r="C217" s="160" t="s">
        <v>3212</v>
      </c>
      <c r="D217" s="160" t="s">
        <v>171</v>
      </c>
      <c r="E217" s="160" t="s">
        <v>659</v>
      </c>
      <c r="F217" s="162">
        <v>85.536418249999997</v>
      </c>
      <c r="G217" s="162">
        <v>88.105291609999995</v>
      </c>
      <c r="H217" s="56">
        <f t="shared" si="9"/>
        <v>-2.9156856677476028E-2</v>
      </c>
      <c r="I217" s="162">
        <v>43.268024629999999</v>
      </c>
      <c r="J217" s="162">
        <v>52.165089049999999</v>
      </c>
      <c r="K217" s="56">
        <f t="shared" si="10"/>
        <v>-0.17055591358182487</v>
      </c>
      <c r="L217" s="56">
        <f t="shared" si="11"/>
        <v>0.5058433064561948</v>
      </c>
    </row>
    <row r="218" spans="1:12" x14ac:dyDescent="0.2">
      <c r="A218" s="160" t="s">
        <v>2461</v>
      </c>
      <c r="B218" s="161" t="s">
        <v>1343</v>
      </c>
      <c r="C218" s="160" t="s">
        <v>3213</v>
      </c>
      <c r="D218" s="160" t="s">
        <v>172</v>
      </c>
      <c r="E218" s="160" t="s">
        <v>659</v>
      </c>
      <c r="F218" s="162">
        <v>2.0804030099999999</v>
      </c>
      <c r="G218" s="162">
        <v>18.66848602</v>
      </c>
      <c r="H218" s="56">
        <f t="shared" si="9"/>
        <v>-0.88856070022115274</v>
      </c>
      <c r="I218" s="162">
        <v>43.17130581</v>
      </c>
      <c r="J218" s="162">
        <v>57.791073510000004</v>
      </c>
      <c r="K218" s="56">
        <f t="shared" si="10"/>
        <v>-0.2529762264663632</v>
      </c>
      <c r="L218" s="56">
        <f t="shared" si="11"/>
        <v>20.751414799193164</v>
      </c>
    </row>
    <row r="219" spans="1:12" x14ac:dyDescent="0.2">
      <c r="A219" s="160" t="s">
        <v>3024</v>
      </c>
      <c r="B219" s="161" t="s">
        <v>269</v>
      </c>
      <c r="C219" s="160" t="s">
        <v>3212</v>
      </c>
      <c r="D219" s="160" t="s">
        <v>171</v>
      </c>
      <c r="E219" s="160" t="s">
        <v>659</v>
      </c>
      <c r="F219" s="162">
        <v>5.4710675999999996</v>
      </c>
      <c r="G219" s="162">
        <v>8.7335113599999996</v>
      </c>
      <c r="H219" s="56">
        <f t="shared" si="9"/>
        <v>-0.37355464778372949</v>
      </c>
      <c r="I219" s="162">
        <v>42.358758600443529</v>
      </c>
      <c r="J219" s="162">
        <v>50.404386625309378</v>
      </c>
      <c r="K219" s="56">
        <f t="shared" si="10"/>
        <v>-0.15962158382512537</v>
      </c>
      <c r="L219" s="56">
        <f t="shared" si="11"/>
        <v>7.7423204568782031</v>
      </c>
    </row>
    <row r="220" spans="1:12" x14ac:dyDescent="0.2">
      <c r="A220" s="160" t="s">
        <v>2521</v>
      </c>
      <c r="B220" s="161" t="s">
        <v>3</v>
      </c>
      <c r="C220" s="160" t="s">
        <v>3213</v>
      </c>
      <c r="D220" s="160" t="s">
        <v>172</v>
      </c>
      <c r="E220" s="160" t="s">
        <v>173</v>
      </c>
      <c r="F220" s="162">
        <v>4.0344025200000004</v>
      </c>
      <c r="G220" s="162">
        <v>17.3999618</v>
      </c>
      <c r="H220" s="56">
        <f t="shared" si="9"/>
        <v>-0.76813727717494185</v>
      </c>
      <c r="I220" s="162">
        <v>42.249497579999996</v>
      </c>
      <c r="J220" s="162">
        <v>43.845413630000003</v>
      </c>
      <c r="K220" s="56">
        <f t="shared" si="10"/>
        <v>-3.639869983819799E-2</v>
      </c>
      <c r="L220" s="56">
        <f t="shared" si="11"/>
        <v>10.472305966138448</v>
      </c>
    </row>
    <row r="221" spans="1:12" x14ac:dyDescent="0.2">
      <c r="A221" s="160" t="s">
        <v>2176</v>
      </c>
      <c r="B221" s="161" t="s">
        <v>1836</v>
      </c>
      <c r="C221" s="160" t="s">
        <v>609</v>
      </c>
      <c r="D221" s="160" t="s">
        <v>583</v>
      </c>
      <c r="E221" s="160" t="s">
        <v>173</v>
      </c>
      <c r="F221" s="162">
        <v>8.7722960500000013</v>
      </c>
      <c r="G221" s="162">
        <v>5.1228734999999999</v>
      </c>
      <c r="H221" s="56">
        <f t="shared" si="9"/>
        <v>0.71237803353918494</v>
      </c>
      <c r="I221" s="162">
        <v>42.226359153930545</v>
      </c>
      <c r="J221" s="162">
        <v>31.580938884434559</v>
      </c>
      <c r="K221" s="56">
        <f t="shared" si="10"/>
        <v>0.33708371712605545</v>
      </c>
      <c r="L221" s="56">
        <f t="shared" si="11"/>
        <v>4.8136039770261219</v>
      </c>
    </row>
    <row r="222" spans="1:12" x14ac:dyDescent="0.2">
      <c r="A222" s="160" t="s">
        <v>2805</v>
      </c>
      <c r="B222" s="161" t="s">
        <v>387</v>
      </c>
      <c r="C222" s="160" t="s">
        <v>1163</v>
      </c>
      <c r="D222" s="160" t="s">
        <v>171</v>
      </c>
      <c r="E222" s="160" t="s">
        <v>659</v>
      </c>
      <c r="F222" s="162">
        <v>30.77957571</v>
      </c>
      <c r="G222" s="162">
        <v>60.124959259999997</v>
      </c>
      <c r="H222" s="56">
        <f t="shared" si="9"/>
        <v>-0.48807323798925095</v>
      </c>
      <c r="I222" s="162">
        <v>41.774809438016575</v>
      </c>
      <c r="J222" s="162">
        <v>52.124374738071857</v>
      </c>
      <c r="K222" s="56">
        <f t="shared" si="10"/>
        <v>-0.19855519326730486</v>
      </c>
      <c r="L222" s="56">
        <f t="shared" si="11"/>
        <v>1.3572249933401235</v>
      </c>
    </row>
    <row r="223" spans="1:12" x14ac:dyDescent="0.2">
      <c r="A223" s="160" t="s">
        <v>1196</v>
      </c>
      <c r="B223" s="161" t="s">
        <v>449</v>
      </c>
      <c r="C223" s="160" t="s">
        <v>609</v>
      </c>
      <c r="D223" s="160" t="s">
        <v>172</v>
      </c>
      <c r="E223" s="160" t="s">
        <v>173</v>
      </c>
      <c r="F223" s="162">
        <v>19.523056149999999</v>
      </c>
      <c r="G223" s="162">
        <v>34.587717520000005</v>
      </c>
      <c r="H223" s="56">
        <f t="shared" si="9"/>
        <v>-0.43554945079243856</v>
      </c>
      <c r="I223" s="162">
        <v>41.620561879999997</v>
      </c>
      <c r="J223" s="162">
        <v>30.57586508</v>
      </c>
      <c r="K223" s="56">
        <f t="shared" si="10"/>
        <v>0.36122270853505478</v>
      </c>
      <c r="L223" s="56">
        <f t="shared" si="11"/>
        <v>2.1318671400737634</v>
      </c>
    </row>
    <row r="224" spans="1:12" x14ac:dyDescent="0.2">
      <c r="A224" s="160" t="s">
        <v>2711</v>
      </c>
      <c r="B224" s="160" t="s">
        <v>2712</v>
      </c>
      <c r="C224" s="160" t="s">
        <v>609</v>
      </c>
      <c r="D224" s="160" t="s">
        <v>172</v>
      </c>
      <c r="E224" s="160" t="s">
        <v>659</v>
      </c>
      <c r="F224" s="162">
        <v>1.4141804899999999</v>
      </c>
      <c r="G224" s="162">
        <v>0.41531738000000001</v>
      </c>
      <c r="H224" s="56">
        <f t="shared" si="9"/>
        <v>2.4050597400956346</v>
      </c>
      <c r="I224" s="162">
        <v>41.248455430000007</v>
      </c>
      <c r="J224" s="162">
        <v>0.17016961999999999</v>
      </c>
      <c r="K224" s="56" t="str">
        <f t="shared" si="10"/>
        <v/>
      </c>
      <c r="L224" s="56">
        <f t="shared" si="11"/>
        <v>29.16774465612944</v>
      </c>
    </row>
    <row r="225" spans="1:12" x14ac:dyDescent="0.2">
      <c r="A225" s="160" t="s">
        <v>3044</v>
      </c>
      <c r="B225" s="161" t="s">
        <v>482</v>
      </c>
      <c r="C225" s="160" t="s">
        <v>3212</v>
      </c>
      <c r="D225" s="160" t="s">
        <v>171</v>
      </c>
      <c r="E225" s="160" t="s">
        <v>659</v>
      </c>
      <c r="F225" s="162">
        <v>7.2084730300000004</v>
      </c>
      <c r="G225" s="162">
        <v>15.25565448</v>
      </c>
      <c r="H225" s="56">
        <f t="shared" si="9"/>
        <v>-0.5274884444026815</v>
      </c>
      <c r="I225" s="162">
        <v>41.054895160000001</v>
      </c>
      <c r="J225" s="162">
        <v>89.018279460000002</v>
      </c>
      <c r="K225" s="56">
        <f t="shared" si="10"/>
        <v>-0.53880376694487953</v>
      </c>
      <c r="L225" s="56">
        <f t="shared" si="11"/>
        <v>5.6953664096597167</v>
      </c>
    </row>
    <row r="226" spans="1:12" x14ac:dyDescent="0.2">
      <c r="A226" s="160" t="s">
        <v>3290</v>
      </c>
      <c r="B226" s="160" t="s">
        <v>3291</v>
      </c>
      <c r="C226" s="160" t="s">
        <v>2563</v>
      </c>
      <c r="D226" s="160" t="s">
        <v>171</v>
      </c>
      <c r="E226" s="160" t="s">
        <v>659</v>
      </c>
      <c r="F226" s="162">
        <v>3.9387793599999998</v>
      </c>
      <c r="G226" s="162">
        <v>1.34557258</v>
      </c>
      <c r="H226" s="56">
        <f t="shared" si="9"/>
        <v>1.9272143461781894</v>
      </c>
      <c r="I226" s="162">
        <v>40.771998000000004</v>
      </c>
      <c r="J226" s="162">
        <v>2.6933239299999996</v>
      </c>
      <c r="K226" s="56">
        <f t="shared" si="10"/>
        <v>14.13817092175764</v>
      </c>
      <c r="L226" s="56">
        <f t="shared" si="11"/>
        <v>10.351429789151736</v>
      </c>
    </row>
    <row r="227" spans="1:12" x14ac:dyDescent="0.2">
      <c r="A227" s="160" t="s">
        <v>3058</v>
      </c>
      <c r="B227" s="161" t="s">
        <v>1795</v>
      </c>
      <c r="C227" s="160" t="s">
        <v>3212</v>
      </c>
      <c r="D227" s="160" t="s">
        <v>583</v>
      </c>
      <c r="E227" s="160" t="s">
        <v>659</v>
      </c>
      <c r="F227" s="162">
        <v>2.5281646800000002</v>
      </c>
      <c r="G227" s="162">
        <v>8.0516663800000003</v>
      </c>
      <c r="H227" s="56">
        <f t="shared" si="9"/>
        <v>-0.68600727344095447</v>
      </c>
      <c r="I227" s="162">
        <v>40.695920491882227</v>
      </c>
      <c r="J227" s="162">
        <v>52.35394552058775</v>
      </c>
      <c r="K227" s="56">
        <f t="shared" si="10"/>
        <v>-0.22267710509270222</v>
      </c>
      <c r="L227" s="56">
        <f t="shared" si="11"/>
        <v>16.097021216150456</v>
      </c>
    </row>
    <row r="228" spans="1:12" x14ac:dyDescent="0.2">
      <c r="A228" s="160" t="s">
        <v>3002</v>
      </c>
      <c r="B228" s="161" t="s">
        <v>73</v>
      </c>
      <c r="C228" s="160" t="s">
        <v>3212</v>
      </c>
      <c r="D228" s="160" t="s">
        <v>171</v>
      </c>
      <c r="E228" s="160" t="s">
        <v>659</v>
      </c>
      <c r="F228" s="162">
        <v>6.1381728600000001</v>
      </c>
      <c r="G228" s="162">
        <v>5.9865790099999998</v>
      </c>
      <c r="H228" s="56">
        <f t="shared" si="9"/>
        <v>2.5322283351940644E-2</v>
      </c>
      <c r="I228" s="162">
        <v>40.088260069999997</v>
      </c>
      <c r="J228" s="162">
        <v>242.92745718999998</v>
      </c>
      <c r="K228" s="56">
        <f t="shared" si="10"/>
        <v>-0.83497847244724621</v>
      </c>
      <c r="L228" s="56">
        <f t="shared" si="11"/>
        <v>6.5309760712734306</v>
      </c>
    </row>
    <row r="229" spans="1:12" x14ac:dyDescent="0.2">
      <c r="A229" s="160" t="s">
        <v>3146</v>
      </c>
      <c r="B229" s="160" t="s">
        <v>2685</v>
      </c>
      <c r="C229" s="160" t="s">
        <v>2564</v>
      </c>
      <c r="D229" s="160" t="s">
        <v>172</v>
      </c>
      <c r="E229" s="160" t="s">
        <v>659</v>
      </c>
      <c r="F229" s="162">
        <v>3.3355110299999997</v>
      </c>
      <c r="G229" s="162">
        <v>2.4942567100000002</v>
      </c>
      <c r="H229" s="56">
        <f t="shared" si="9"/>
        <v>0.33727655883503638</v>
      </c>
      <c r="I229" s="162">
        <v>39.932870450000003</v>
      </c>
      <c r="J229" s="162">
        <v>25.3939758</v>
      </c>
      <c r="K229" s="56">
        <f t="shared" si="10"/>
        <v>0.57253321671669877</v>
      </c>
      <c r="L229" s="56">
        <f t="shared" si="11"/>
        <v>11.972039693719738</v>
      </c>
    </row>
    <row r="230" spans="1:12" x14ac:dyDescent="0.2">
      <c r="A230" s="160" t="s">
        <v>2757</v>
      </c>
      <c r="B230" s="161" t="s">
        <v>1682</v>
      </c>
      <c r="C230" s="160" t="s">
        <v>1163</v>
      </c>
      <c r="D230" s="160" t="s">
        <v>171</v>
      </c>
      <c r="E230" s="160" t="s">
        <v>659</v>
      </c>
      <c r="F230" s="162">
        <v>8.7708470399999996</v>
      </c>
      <c r="G230" s="162">
        <v>6.5953538099999998</v>
      </c>
      <c r="H230" s="56">
        <f t="shared" si="9"/>
        <v>0.32985239195226734</v>
      </c>
      <c r="I230" s="162">
        <v>39.826293759999999</v>
      </c>
      <c r="J230" s="162">
        <v>4.3472180900000001</v>
      </c>
      <c r="K230" s="56">
        <f t="shared" si="10"/>
        <v>8.1613286785894825</v>
      </c>
      <c r="L230" s="56">
        <f t="shared" si="11"/>
        <v>4.5407579881817206</v>
      </c>
    </row>
    <row r="231" spans="1:12" x14ac:dyDescent="0.2">
      <c r="A231" s="160" t="s">
        <v>3013</v>
      </c>
      <c r="B231" s="160" t="s">
        <v>620</v>
      </c>
      <c r="C231" s="160" t="s">
        <v>2564</v>
      </c>
      <c r="D231" s="160" t="s">
        <v>171</v>
      </c>
      <c r="E231" s="160" t="s">
        <v>173</v>
      </c>
      <c r="F231" s="162">
        <v>17.323638649999999</v>
      </c>
      <c r="G231" s="162">
        <v>24.520650449999998</v>
      </c>
      <c r="H231" s="56">
        <f t="shared" si="9"/>
        <v>-0.29350819280570917</v>
      </c>
      <c r="I231" s="162">
        <v>39.090803739999998</v>
      </c>
      <c r="J231" s="162">
        <v>372.95913495000002</v>
      </c>
      <c r="K231" s="56">
        <f t="shared" si="10"/>
        <v>-0.89518743455569028</v>
      </c>
      <c r="L231" s="56">
        <f t="shared" si="11"/>
        <v>2.2565007577088894</v>
      </c>
    </row>
    <row r="232" spans="1:12" x14ac:dyDescent="0.2">
      <c r="A232" s="160" t="s">
        <v>1211</v>
      </c>
      <c r="B232" s="161" t="s">
        <v>325</v>
      </c>
      <c r="C232" s="160" t="s">
        <v>609</v>
      </c>
      <c r="D232" s="160" t="s">
        <v>172</v>
      </c>
      <c r="E232" s="160" t="s">
        <v>173</v>
      </c>
      <c r="F232" s="162">
        <v>11.363299189999999</v>
      </c>
      <c r="G232" s="162">
        <v>13.8985763</v>
      </c>
      <c r="H232" s="56">
        <f t="shared" si="9"/>
        <v>-0.18241272021509147</v>
      </c>
      <c r="I232" s="162">
        <v>39.02010825</v>
      </c>
      <c r="J232" s="162">
        <v>37.783437159999998</v>
      </c>
      <c r="K232" s="56">
        <f t="shared" si="10"/>
        <v>3.2730507940903264E-2</v>
      </c>
      <c r="L232" s="56">
        <f t="shared" si="11"/>
        <v>3.43387141336019</v>
      </c>
    </row>
    <row r="233" spans="1:12" x14ac:dyDescent="0.2">
      <c r="A233" s="160" t="s">
        <v>1085</v>
      </c>
      <c r="B233" s="161" t="s">
        <v>28</v>
      </c>
      <c r="C233" s="160" t="s">
        <v>3214</v>
      </c>
      <c r="D233" s="160" t="s">
        <v>172</v>
      </c>
      <c r="E233" s="160" t="s">
        <v>173</v>
      </c>
      <c r="F233" s="162">
        <v>33.87288882</v>
      </c>
      <c r="G233" s="162">
        <v>61.567536279999999</v>
      </c>
      <c r="H233" s="56">
        <f t="shared" si="9"/>
        <v>-0.44982549462510346</v>
      </c>
      <c r="I233" s="162">
        <v>38.494328445110305</v>
      </c>
      <c r="J233" s="162">
        <v>6.1046684898350652</v>
      </c>
      <c r="K233" s="56">
        <f t="shared" si="10"/>
        <v>5.305719714216675</v>
      </c>
      <c r="L233" s="56">
        <f t="shared" si="11"/>
        <v>1.1364347649729127</v>
      </c>
    </row>
    <row r="234" spans="1:12" x14ac:dyDescent="0.2">
      <c r="A234" s="160" t="s">
        <v>2527</v>
      </c>
      <c r="B234" s="160" t="s">
        <v>1676</v>
      </c>
      <c r="C234" s="160" t="s">
        <v>609</v>
      </c>
      <c r="D234" s="160" t="s">
        <v>583</v>
      </c>
      <c r="E234" s="160" t="s">
        <v>659</v>
      </c>
      <c r="F234" s="162">
        <v>2.8917126099999999</v>
      </c>
      <c r="G234" s="162">
        <v>7.5387642599999998</v>
      </c>
      <c r="H234" s="56">
        <f t="shared" si="9"/>
        <v>-0.61642087346554064</v>
      </c>
      <c r="I234" s="162">
        <v>38.477358684800471</v>
      </c>
      <c r="J234" s="162">
        <v>7.4376238986677912</v>
      </c>
      <c r="K234" s="56">
        <f t="shared" si="10"/>
        <v>4.1733401969535517</v>
      </c>
      <c r="L234" s="56">
        <f t="shared" si="11"/>
        <v>13.306079778377587</v>
      </c>
    </row>
    <row r="235" spans="1:12" x14ac:dyDescent="0.2">
      <c r="A235" s="160" t="s">
        <v>3187</v>
      </c>
      <c r="B235" s="161" t="s">
        <v>2568</v>
      </c>
      <c r="C235" s="160" t="s">
        <v>3212</v>
      </c>
      <c r="D235" s="160" t="s">
        <v>583</v>
      </c>
      <c r="E235" s="160" t="s">
        <v>173</v>
      </c>
      <c r="F235" s="162">
        <v>5.5054370000000005E-2</v>
      </c>
      <c r="G235" s="162">
        <v>0.18058604</v>
      </c>
      <c r="H235" s="56">
        <f t="shared" si="9"/>
        <v>-0.69513496170578848</v>
      </c>
      <c r="I235" s="162">
        <v>38.425869429999999</v>
      </c>
      <c r="J235" s="162">
        <v>4.2278617000000001</v>
      </c>
      <c r="K235" s="56">
        <f t="shared" si="10"/>
        <v>8.0887243142319427</v>
      </c>
      <c r="L235" s="56" t="str">
        <f t="shared" si="11"/>
        <v/>
      </c>
    </row>
    <row r="236" spans="1:12" x14ac:dyDescent="0.2">
      <c r="A236" s="160" t="s">
        <v>2221</v>
      </c>
      <c r="B236" s="161" t="s">
        <v>1881</v>
      </c>
      <c r="C236" s="160" t="s">
        <v>609</v>
      </c>
      <c r="D236" s="160" t="s">
        <v>583</v>
      </c>
      <c r="E236" s="160" t="s">
        <v>173</v>
      </c>
      <c r="F236" s="162">
        <v>15.928159800000001</v>
      </c>
      <c r="G236" s="162">
        <v>13.34013607</v>
      </c>
      <c r="H236" s="56">
        <f t="shared" si="9"/>
        <v>0.19400279850368873</v>
      </c>
      <c r="I236" s="162">
        <v>38.047234599876738</v>
      </c>
      <c r="J236" s="162">
        <v>126.8675319385006</v>
      </c>
      <c r="K236" s="56">
        <f t="shared" si="10"/>
        <v>-0.70010266599715809</v>
      </c>
      <c r="L236" s="56">
        <f t="shared" si="11"/>
        <v>2.3886773536687356</v>
      </c>
    </row>
    <row r="237" spans="1:12" x14ac:dyDescent="0.2">
      <c r="A237" s="160" t="s">
        <v>1250</v>
      </c>
      <c r="B237" s="160" t="s">
        <v>59</v>
      </c>
      <c r="C237" s="160" t="s">
        <v>3215</v>
      </c>
      <c r="D237" s="160" t="s">
        <v>172</v>
      </c>
      <c r="E237" s="160" t="s">
        <v>173</v>
      </c>
      <c r="F237" s="162">
        <v>103.1835387</v>
      </c>
      <c r="G237" s="162">
        <v>29.951209780000003</v>
      </c>
      <c r="H237" s="56">
        <f t="shared" si="9"/>
        <v>2.4450541216168529</v>
      </c>
      <c r="I237" s="162">
        <v>37.886978750648943</v>
      </c>
      <c r="J237" s="162">
        <v>40.750065995443414</v>
      </c>
      <c r="K237" s="56">
        <f t="shared" si="10"/>
        <v>-7.0259695901219277E-2</v>
      </c>
      <c r="L237" s="56">
        <f t="shared" si="11"/>
        <v>0.3671804556035152</v>
      </c>
    </row>
    <row r="238" spans="1:12" x14ac:dyDescent="0.2">
      <c r="A238" s="160" t="s">
        <v>1259</v>
      </c>
      <c r="B238" s="161" t="s">
        <v>183</v>
      </c>
      <c r="C238" s="160" t="s">
        <v>3215</v>
      </c>
      <c r="D238" s="160" t="s">
        <v>171</v>
      </c>
      <c r="E238" s="160" t="s">
        <v>659</v>
      </c>
      <c r="F238" s="162">
        <v>2.5879363500000001</v>
      </c>
      <c r="G238" s="162">
        <v>2.0436222000000002</v>
      </c>
      <c r="H238" s="56">
        <f t="shared" si="9"/>
        <v>0.26634773785487353</v>
      </c>
      <c r="I238" s="162">
        <v>37.635551110000002</v>
      </c>
      <c r="J238" s="162">
        <v>94.949511470000004</v>
      </c>
      <c r="K238" s="56">
        <f t="shared" si="10"/>
        <v>-0.60362564770129201</v>
      </c>
      <c r="L238" s="56">
        <f t="shared" si="11"/>
        <v>14.54268808040816</v>
      </c>
    </row>
    <row r="239" spans="1:12" x14ac:dyDescent="0.2">
      <c r="A239" s="160" t="s">
        <v>3118</v>
      </c>
      <c r="B239" s="161" t="s">
        <v>2238</v>
      </c>
      <c r="C239" s="160" t="s">
        <v>3212</v>
      </c>
      <c r="D239" s="160" t="s">
        <v>583</v>
      </c>
      <c r="E239" s="160" t="s">
        <v>659</v>
      </c>
      <c r="F239" s="162">
        <v>0.61695626999999997</v>
      </c>
      <c r="G239" s="162">
        <v>5.55827429</v>
      </c>
      <c r="H239" s="56">
        <f t="shared" si="9"/>
        <v>-0.88900219064216057</v>
      </c>
      <c r="I239" s="162">
        <v>37.392327659999999</v>
      </c>
      <c r="J239" s="162">
        <v>10.60463689</v>
      </c>
      <c r="K239" s="56">
        <f t="shared" si="10"/>
        <v>2.5260356434514373</v>
      </c>
      <c r="L239" s="56">
        <f t="shared" si="11"/>
        <v>60.607743981595327</v>
      </c>
    </row>
    <row r="240" spans="1:12" x14ac:dyDescent="0.2">
      <c r="A240" s="160" t="s">
        <v>2209</v>
      </c>
      <c r="B240" s="161" t="s">
        <v>1819</v>
      </c>
      <c r="C240" s="160" t="s">
        <v>609</v>
      </c>
      <c r="D240" s="160" t="s">
        <v>583</v>
      </c>
      <c r="E240" s="160" t="s">
        <v>173</v>
      </c>
      <c r="F240" s="162">
        <v>15.376122890000001</v>
      </c>
      <c r="G240" s="162">
        <v>5.5158690999999997</v>
      </c>
      <c r="H240" s="56">
        <f t="shared" si="9"/>
        <v>1.7876156252511506</v>
      </c>
      <c r="I240" s="162">
        <v>37.379592732444323</v>
      </c>
      <c r="J240" s="162">
        <v>28.32421361873913</v>
      </c>
      <c r="K240" s="56">
        <f t="shared" si="10"/>
        <v>0.31970451980047954</v>
      </c>
      <c r="L240" s="56">
        <f t="shared" si="11"/>
        <v>2.4310154776894035</v>
      </c>
    </row>
    <row r="241" spans="1:12" x14ac:dyDescent="0.2">
      <c r="A241" s="160" t="s">
        <v>2396</v>
      </c>
      <c r="B241" s="161" t="s">
        <v>112</v>
      </c>
      <c r="C241" s="160" t="s">
        <v>3213</v>
      </c>
      <c r="D241" s="160" t="s">
        <v>172</v>
      </c>
      <c r="E241" s="160" t="s">
        <v>173</v>
      </c>
      <c r="F241" s="162">
        <v>31.424769680000001</v>
      </c>
      <c r="G241" s="162">
        <v>23.387897989999999</v>
      </c>
      <c r="H241" s="56">
        <f t="shared" si="9"/>
        <v>0.34363377561490727</v>
      </c>
      <c r="I241" s="162">
        <v>37.098639566196141</v>
      </c>
      <c r="J241" s="162">
        <v>12.861454573994285</v>
      </c>
      <c r="K241" s="56">
        <f t="shared" si="10"/>
        <v>1.8844824162586686</v>
      </c>
      <c r="L241" s="56">
        <f t="shared" si="11"/>
        <v>1.1805540643248444</v>
      </c>
    </row>
    <row r="242" spans="1:12" x14ac:dyDescent="0.2">
      <c r="A242" s="160" t="s">
        <v>1083</v>
      </c>
      <c r="B242" s="161" t="s">
        <v>129</v>
      </c>
      <c r="C242" s="160" t="s">
        <v>3214</v>
      </c>
      <c r="D242" s="160" t="s">
        <v>172</v>
      </c>
      <c r="E242" s="160" t="s">
        <v>173</v>
      </c>
      <c r="F242" s="162">
        <v>0.60958241000000002</v>
      </c>
      <c r="G242" s="162">
        <v>1.5946085000000001</v>
      </c>
      <c r="H242" s="56">
        <f t="shared" si="9"/>
        <v>-0.61772283917964821</v>
      </c>
      <c r="I242" s="162">
        <v>36.865275930000003</v>
      </c>
      <c r="J242" s="162">
        <v>0.90645881000000006</v>
      </c>
      <c r="K242" s="56">
        <f t="shared" si="10"/>
        <v>39.669554450025146</v>
      </c>
      <c r="L242" s="56">
        <f t="shared" si="11"/>
        <v>60.476279048143795</v>
      </c>
    </row>
    <row r="243" spans="1:12" x14ac:dyDescent="0.2">
      <c r="A243" s="160" t="s">
        <v>2415</v>
      </c>
      <c r="B243" s="161" t="s">
        <v>136</v>
      </c>
      <c r="C243" s="160" t="s">
        <v>609</v>
      </c>
      <c r="D243" s="160" t="s">
        <v>172</v>
      </c>
      <c r="E243" s="160" t="s">
        <v>659</v>
      </c>
      <c r="F243" s="162">
        <v>4.4172072999999994</v>
      </c>
      <c r="G243" s="162">
        <v>10.5010441</v>
      </c>
      <c r="H243" s="56">
        <f t="shared" si="9"/>
        <v>-0.5793554185721399</v>
      </c>
      <c r="I243" s="162">
        <v>36.840705943595992</v>
      </c>
      <c r="J243" s="162">
        <v>25.61912026222134</v>
      </c>
      <c r="K243" s="56">
        <f t="shared" si="10"/>
        <v>0.43801604296000396</v>
      </c>
      <c r="L243" s="56">
        <f t="shared" si="11"/>
        <v>8.3402709996417865</v>
      </c>
    </row>
    <row r="244" spans="1:12" x14ac:dyDescent="0.2">
      <c r="A244" s="160" t="s">
        <v>2168</v>
      </c>
      <c r="B244" s="161" t="s">
        <v>1823</v>
      </c>
      <c r="C244" s="160" t="s">
        <v>609</v>
      </c>
      <c r="D244" s="160" t="s">
        <v>172</v>
      </c>
      <c r="E244" s="160" t="s">
        <v>173</v>
      </c>
      <c r="F244" s="162">
        <v>6.0050162800000004</v>
      </c>
      <c r="G244" s="162">
        <v>17.038715660000001</v>
      </c>
      <c r="H244" s="56">
        <f t="shared" si="9"/>
        <v>-0.64756637766440672</v>
      </c>
      <c r="I244" s="162">
        <v>36.77271334421053</v>
      </c>
      <c r="J244" s="162">
        <v>32.462626759999992</v>
      </c>
      <c r="K244" s="56">
        <f t="shared" si="10"/>
        <v>0.13277072789196986</v>
      </c>
      <c r="L244" s="56">
        <f t="shared" si="11"/>
        <v>6.1236658869158846</v>
      </c>
    </row>
    <row r="245" spans="1:12" x14ac:dyDescent="0.2">
      <c r="A245" s="160" t="s">
        <v>1295</v>
      </c>
      <c r="B245" s="161" t="s">
        <v>1066</v>
      </c>
      <c r="C245" s="160" t="s">
        <v>2563</v>
      </c>
      <c r="D245" s="160" t="s">
        <v>171</v>
      </c>
      <c r="E245" s="160" t="s">
        <v>659</v>
      </c>
      <c r="F245" s="162">
        <v>17.025265690000001</v>
      </c>
      <c r="G245" s="162">
        <v>28.088299199999998</v>
      </c>
      <c r="H245" s="56">
        <f t="shared" si="9"/>
        <v>-0.39386626549463688</v>
      </c>
      <c r="I245" s="162">
        <v>36.309311229999999</v>
      </c>
      <c r="J245" s="162">
        <v>36.901519620000002</v>
      </c>
      <c r="K245" s="56">
        <f t="shared" si="10"/>
        <v>-1.6048346954227743E-2</v>
      </c>
      <c r="L245" s="56">
        <f t="shared" si="11"/>
        <v>2.132672223219795</v>
      </c>
    </row>
    <row r="246" spans="1:12" x14ac:dyDescent="0.2">
      <c r="A246" s="160" t="s">
        <v>3186</v>
      </c>
      <c r="B246" s="161" t="s">
        <v>1814</v>
      </c>
      <c r="C246" s="160" t="s">
        <v>3212</v>
      </c>
      <c r="D246" s="160" t="s">
        <v>583</v>
      </c>
      <c r="E246" s="160" t="s">
        <v>173</v>
      </c>
      <c r="F246" s="162">
        <v>0.16706017000000001</v>
      </c>
      <c r="G246" s="162">
        <v>9.9139699999999997E-2</v>
      </c>
      <c r="H246" s="56">
        <f t="shared" si="9"/>
        <v>0.68509860328405292</v>
      </c>
      <c r="I246" s="162">
        <v>35.655477031245404</v>
      </c>
      <c r="J246" s="162">
        <v>3.5111649973112802</v>
      </c>
      <c r="K246" s="56">
        <f t="shared" si="10"/>
        <v>9.1548850761923877</v>
      </c>
      <c r="L246" s="56" t="str">
        <f t="shared" si="11"/>
        <v/>
      </c>
    </row>
    <row r="247" spans="1:12" x14ac:dyDescent="0.2">
      <c r="A247" s="160" t="s">
        <v>2413</v>
      </c>
      <c r="B247" s="161" t="s">
        <v>1566</v>
      </c>
      <c r="C247" s="160" t="s">
        <v>3215</v>
      </c>
      <c r="D247" s="160" t="s">
        <v>171</v>
      </c>
      <c r="E247" s="160" t="s">
        <v>659</v>
      </c>
      <c r="F247" s="162">
        <v>4.4185837699999997</v>
      </c>
      <c r="G247" s="162">
        <v>6.0190649400000007</v>
      </c>
      <c r="H247" s="56">
        <f t="shared" si="9"/>
        <v>-0.26590196084510109</v>
      </c>
      <c r="I247" s="162">
        <v>35.502830759999995</v>
      </c>
      <c r="J247" s="162">
        <v>49.902648240000005</v>
      </c>
      <c r="K247" s="56">
        <f t="shared" si="10"/>
        <v>-0.28855818253865095</v>
      </c>
      <c r="L247" s="56">
        <f t="shared" si="11"/>
        <v>8.0348891427716431</v>
      </c>
    </row>
    <row r="248" spans="1:12" x14ac:dyDescent="0.2">
      <c r="A248" s="160" t="s">
        <v>3038</v>
      </c>
      <c r="B248" s="161" t="s">
        <v>1391</v>
      </c>
      <c r="C248" s="160" t="s">
        <v>3212</v>
      </c>
      <c r="D248" s="160" t="s">
        <v>583</v>
      </c>
      <c r="E248" s="160" t="s">
        <v>659</v>
      </c>
      <c r="F248" s="162">
        <v>6.9570986900000005</v>
      </c>
      <c r="G248" s="162">
        <v>3.4203970799999999</v>
      </c>
      <c r="H248" s="56">
        <f t="shared" si="9"/>
        <v>1.034003224561284</v>
      </c>
      <c r="I248" s="162">
        <v>35.31877045188579</v>
      </c>
      <c r="J248" s="162">
        <v>32.231027376416002</v>
      </c>
      <c r="K248" s="56">
        <f t="shared" si="10"/>
        <v>9.5800330514103971E-2</v>
      </c>
      <c r="L248" s="56">
        <f t="shared" si="11"/>
        <v>5.0766522117405506</v>
      </c>
    </row>
    <row r="249" spans="1:12" x14ac:dyDescent="0.2">
      <c r="A249" s="160" t="s">
        <v>1895</v>
      </c>
      <c r="B249" s="161" t="s">
        <v>1899</v>
      </c>
      <c r="C249" s="160" t="s">
        <v>2563</v>
      </c>
      <c r="D249" s="160" t="s">
        <v>171</v>
      </c>
      <c r="E249" s="160" t="s">
        <v>659</v>
      </c>
      <c r="F249" s="162">
        <v>21.991841059999999</v>
      </c>
      <c r="G249" s="162">
        <v>12.86596413</v>
      </c>
      <c r="H249" s="56">
        <f t="shared" si="9"/>
        <v>0.70930377527797428</v>
      </c>
      <c r="I249" s="162">
        <v>35.193469870000008</v>
      </c>
      <c r="J249" s="162">
        <v>12.405276090000001</v>
      </c>
      <c r="K249" s="56">
        <f t="shared" si="10"/>
        <v>1.8369759459339856</v>
      </c>
      <c r="L249" s="56">
        <f t="shared" si="11"/>
        <v>1.6002966633844893</v>
      </c>
    </row>
    <row r="250" spans="1:12" x14ac:dyDescent="0.2">
      <c r="A250" s="160" t="s">
        <v>2140</v>
      </c>
      <c r="B250" s="161" t="s">
        <v>1936</v>
      </c>
      <c r="C250" s="160" t="s">
        <v>609</v>
      </c>
      <c r="D250" s="160" t="s">
        <v>583</v>
      </c>
      <c r="E250" s="160" t="s">
        <v>659</v>
      </c>
      <c r="F250" s="162">
        <v>10.98358447</v>
      </c>
      <c r="G250" s="162">
        <v>26.695260690000001</v>
      </c>
      <c r="H250" s="56">
        <f t="shared" si="9"/>
        <v>-0.58855676303193283</v>
      </c>
      <c r="I250" s="162">
        <v>34.839237155669451</v>
      </c>
      <c r="J250" s="162">
        <v>59.195162254849969</v>
      </c>
      <c r="K250" s="56">
        <f t="shared" si="10"/>
        <v>-0.41145127695270389</v>
      </c>
      <c r="L250" s="56">
        <f t="shared" si="11"/>
        <v>3.1719369255844994</v>
      </c>
    </row>
    <row r="251" spans="1:12" x14ac:dyDescent="0.2">
      <c r="A251" s="160" t="s">
        <v>1329</v>
      </c>
      <c r="B251" s="160" t="s">
        <v>1323</v>
      </c>
      <c r="C251" s="160" t="s">
        <v>3214</v>
      </c>
      <c r="D251" s="160" t="s">
        <v>172</v>
      </c>
      <c r="E251" s="160" t="s">
        <v>659</v>
      </c>
      <c r="F251" s="162">
        <v>57.289848799999994</v>
      </c>
      <c r="G251" s="162">
        <v>66.268950149999995</v>
      </c>
      <c r="H251" s="56">
        <f t="shared" si="9"/>
        <v>-0.13549484833660064</v>
      </c>
      <c r="I251" s="162">
        <v>34.828193799999994</v>
      </c>
      <c r="J251" s="162">
        <v>163.70861238999998</v>
      </c>
      <c r="K251" s="56">
        <f t="shared" si="10"/>
        <v>-0.78725496910920345</v>
      </c>
      <c r="L251" s="56">
        <f t="shared" si="11"/>
        <v>0.60792958140954279</v>
      </c>
    </row>
    <row r="252" spans="1:12" x14ac:dyDescent="0.2">
      <c r="A252" s="160" t="s">
        <v>2996</v>
      </c>
      <c r="B252" s="161" t="s">
        <v>737</v>
      </c>
      <c r="C252" s="160" t="s">
        <v>3212</v>
      </c>
      <c r="D252" s="160" t="s">
        <v>583</v>
      </c>
      <c r="E252" s="160" t="s">
        <v>659</v>
      </c>
      <c r="F252" s="162">
        <v>3.19102818</v>
      </c>
      <c r="G252" s="162">
        <v>9.1930558500000004</v>
      </c>
      <c r="H252" s="56">
        <f t="shared" si="9"/>
        <v>-0.65288711043782033</v>
      </c>
      <c r="I252" s="162">
        <v>34.696549759999996</v>
      </c>
      <c r="J252" s="162">
        <v>18.849162539999998</v>
      </c>
      <c r="K252" s="56">
        <f t="shared" si="10"/>
        <v>0.84074754973172405</v>
      </c>
      <c r="L252" s="56">
        <f t="shared" si="11"/>
        <v>10.873156801767886</v>
      </c>
    </row>
    <row r="253" spans="1:12" x14ac:dyDescent="0.2">
      <c r="A253" s="160" t="s">
        <v>3074</v>
      </c>
      <c r="B253" s="161" t="s">
        <v>103</v>
      </c>
      <c r="C253" s="160" t="s">
        <v>3212</v>
      </c>
      <c r="D253" s="160" t="s">
        <v>583</v>
      </c>
      <c r="E253" s="160" t="s">
        <v>659</v>
      </c>
      <c r="F253" s="162">
        <v>6.0956258099999996</v>
      </c>
      <c r="G253" s="162">
        <v>4.3033061300000002</v>
      </c>
      <c r="H253" s="56">
        <f t="shared" si="9"/>
        <v>0.41649829825144224</v>
      </c>
      <c r="I253" s="162">
        <v>34.350157299999999</v>
      </c>
      <c r="J253" s="162">
        <v>8.9481709000000009</v>
      </c>
      <c r="K253" s="56">
        <f t="shared" si="10"/>
        <v>2.8387909310046813</v>
      </c>
      <c r="L253" s="56">
        <f t="shared" si="11"/>
        <v>5.6352142291358929</v>
      </c>
    </row>
    <row r="254" spans="1:12" x14ac:dyDescent="0.2">
      <c r="A254" s="160" t="s">
        <v>1459</v>
      </c>
      <c r="B254" s="161" t="s">
        <v>1460</v>
      </c>
      <c r="C254" s="160" t="s">
        <v>2565</v>
      </c>
      <c r="D254" s="160" t="s">
        <v>583</v>
      </c>
      <c r="E254" s="160" t="s">
        <v>173</v>
      </c>
      <c r="F254" s="162">
        <v>0.44035341</v>
      </c>
      <c r="G254" s="162">
        <v>0.74805127999999999</v>
      </c>
      <c r="H254" s="56">
        <f t="shared" si="9"/>
        <v>-0.41133258939146522</v>
      </c>
      <c r="I254" s="162">
        <v>34.154985532876005</v>
      </c>
      <c r="J254" s="162">
        <v>3.55288196920583</v>
      </c>
      <c r="K254" s="56">
        <f t="shared" si="10"/>
        <v>8.61331837896957</v>
      </c>
      <c r="L254" s="56">
        <f t="shared" si="11"/>
        <v>77.562668432330312</v>
      </c>
    </row>
    <row r="255" spans="1:12" x14ac:dyDescent="0.2">
      <c r="A255" s="160" t="s">
        <v>2156</v>
      </c>
      <c r="B255" s="160" t="s">
        <v>1828</v>
      </c>
      <c r="C255" s="160" t="s">
        <v>609</v>
      </c>
      <c r="D255" s="160" t="s">
        <v>172</v>
      </c>
      <c r="E255" s="160" t="s">
        <v>173</v>
      </c>
      <c r="F255" s="162">
        <v>12.542420160000001</v>
      </c>
      <c r="G255" s="162">
        <v>22.110477840000001</v>
      </c>
      <c r="H255" s="56">
        <f t="shared" si="9"/>
        <v>-0.43273862054172596</v>
      </c>
      <c r="I255" s="162">
        <v>34.080281538611679</v>
      </c>
      <c r="J255" s="162">
        <v>88.706280079999999</v>
      </c>
      <c r="K255" s="56">
        <f t="shared" si="10"/>
        <v>-0.6158075673122998</v>
      </c>
      <c r="L255" s="56">
        <f t="shared" si="11"/>
        <v>2.7172013936592343</v>
      </c>
    </row>
    <row r="256" spans="1:12" x14ac:dyDescent="0.2">
      <c r="A256" s="160" t="s">
        <v>2395</v>
      </c>
      <c r="B256" s="161" t="s">
        <v>254</v>
      </c>
      <c r="C256" s="160" t="s">
        <v>609</v>
      </c>
      <c r="D256" s="160" t="s">
        <v>583</v>
      </c>
      <c r="E256" s="160" t="s">
        <v>659</v>
      </c>
      <c r="F256" s="162">
        <v>16.540665600000001</v>
      </c>
      <c r="G256" s="162">
        <v>31.779207840000002</v>
      </c>
      <c r="H256" s="56">
        <f t="shared" si="9"/>
        <v>-0.47951296699156487</v>
      </c>
      <c r="I256" s="162">
        <v>33.988090238123299</v>
      </c>
      <c r="J256" s="162">
        <v>62.054243849286294</v>
      </c>
      <c r="K256" s="56">
        <f t="shared" si="10"/>
        <v>-0.45228419315411239</v>
      </c>
      <c r="L256" s="56">
        <f t="shared" si="11"/>
        <v>2.0548199848815818</v>
      </c>
    </row>
    <row r="257" spans="1:12" x14ac:dyDescent="0.2">
      <c r="A257" s="160" t="s">
        <v>2136</v>
      </c>
      <c r="B257" s="161" t="s">
        <v>1864</v>
      </c>
      <c r="C257" s="160" t="s">
        <v>609</v>
      </c>
      <c r="D257" s="160" t="s">
        <v>172</v>
      </c>
      <c r="E257" s="160" t="s">
        <v>173</v>
      </c>
      <c r="F257" s="162">
        <v>10.50245997</v>
      </c>
      <c r="G257" s="162">
        <v>14.402931929999999</v>
      </c>
      <c r="H257" s="56">
        <f t="shared" si="9"/>
        <v>-0.27081096952736894</v>
      </c>
      <c r="I257" s="162">
        <v>33.944473277194476</v>
      </c>
      <c r="J257" s="162">
        <v>43.593939070996413</v>
      </c>
      <c r="K257" s="56">
        <f t="shared" si="10"/>
        <v>-0.22134879296149323</v>
      </c>
      <c r="L257" s="56">
        <f t="shared" si="11"/>
        <v>3.232049764927071</v>
      </c>
    </row>
    <row r="258" spans="1:12" x14ac:dyDescent="0.2">
      <c r="A258" s="160" t="s">
        <v>2177</v>
      </c>
      <c r="B258" s="161" t="s">
        <v>1860</v>
      </c>
      <c r="C258" s="160" t="s">
        <v>609</v>
      </c>
      <c r="D258" s="160" t="s">
        <v>583</v>
      </c>
      <c r="E258" s="160" t="s">
        <v>173</v>
      </c>
      <c r="F258" s="162">
        <v>6.0348705199999992</v>
      </c>
      <c r="G258" s="162">
        <v>6.9796623499999999</v>
      </c>
      <c r="H258" s="56">
        <f t="shared" si="9"/>
        <v>-0.13536354376798765</v>
      </c>
      <c r="I258" s="162">
        <v>33.795272996073756</v>
      </c>
      <c r="J258" s="162">
        <v>50.38665471032413</v>
      </c>
      <c r="K258" s="56">
        <f t="shared" si="10"/>
        <v>-0.32928127119443062</v>
      </c>
      <c r="L258" s="56">
        <f t="shared" si="11"/>
        <v>5.5999996825240519</v>
      </c>
    </row>
    <row r="259" spans="1:12" x14ac:dyDescent="0.2">
      <c r="A259" s="160" t="s">
        <v>1189</v>
      </c>
      <c r="B259" s="161" t="s">
        <v>446</v>
      </c>
      <c r="C259" s="160" t="s">
        <v>609</v>
      </c>
      <c r="D259" s="160" t="s">
        <v>172</v>
      </c>
      <c r="E259" s="160" t="s">
        <v>173</v>
      </c>
      <c r="F259" s="162">
        <v>7.0658923399999995</v>
      </c>
      <c r="G259" s="162">
        <v>10.90519323</v>
      </c>
      <c r="H259" s="56">
        <f t="shared" si="9"/>
        <v>-0.35206170207403109</v>
      </c>
      <c r="I259" s="162">
        <v>32.805679749999996</v>
      </c>
      <c r="J259" s="162">
        <v>11.610048429999999</v>
      </c>
      <c r="K259" s="56">
        <f t="shared" si="10"/>
        <v>1.8256281571772908</v>
      </c>
      <c r="L259" s="56">
        <f t="shared" si="11"/>
        <v>4.6428219071902808</v>
      </c>
    </row>
    <row r="260" spans="1:12" x14ac:dyDescent="0.2">
      <c r="A260" s="160" t="s">
        <v>2392</v>
      </c>
      <c r="B260" s="161" t="s">
        <v>661</v>
      </c>
      <c r="C260" s="160" t="s">
        <v>3213</v>
      </c>
      <c r="D260" s="160" t="s">
        <v>172</v>
      </c>
      <c r="E260" s="160" t="s">
        <v>173</v>
      </c>
      <c r="F260" s="162">
        <v>15.519584650000001</v>
      </c>
      <c r="G260" s="162">
        <v>16.52178219</v>
      </c>
      <c r="H260" s="56">
        <f t="shared" si="9"/>
        <v>-6.0659166697318523E-2</v>
      </c>
      <c r="I260" s="162">
        <v>32.181783469872698</v>
      </c>
      <c r="J260" s="162">
        <v>64.936326653244151</v>
      </c>
      <c r="K260" s="56">
        <f t="shared" si="10"/>
        <v>-0.50441016410242345</v>
      </c>
      <c r="L260" s="56">
        <f t="shared" si="11"/>
        <v>2.0736240173716696</v>
      </c>
    </row>
    <row r="261" spans="1:12" x14ac:dyDescent="0.2">
      <c r="A261" s="160" t="s">
        <v>1214</v>
      </c>
      <c r="B261" s="161" t="s">
        <v>328</v>
      </c>
      <c r="C261" s="160" t="s">
        <v>609</v>
      </c>
      <c r="D261" s="160" t="s">
        <v>172</v>
      </c>
      <c r="E261" s="160" t="s">
        <v>173</v>
      </c>
      <c r="F261" s="162">
        <v>4.9487838600000007</v>
      </c>
      <c r="G261" s="162">
        <v>1.9420893700000001</v>
      </c>
      <c r="H261" s="56">
        <f t="shared" si="9"/>
        <v>1.5481751439687867</v>
      </c>
      <c r="I261" s="162">
        <v>31.853478590000002</v>
      </c>
      <c r="J261" s="162">
        <v>10.236903180000001</v>
      </c>
      <c r="K261" s="56">
        <f t="shared" si="10"/>
        <v>2.1116323003066637</v>
      </c>
      <c r="L261" s="56">
        <f t="shared" si="11"/>
        <v>6.4366275616652207</v>
      </c>
    </row>
    <row r="262" spans="1:12" x14ac:dyDescent="0.2">
      <c r="A262" s="160" t="s">
        <v>1048</v>
      </c>
      <c r="B262" s="161" t="s">
        <v>595</v>
      </c>
      <c r="C262" s="160" t="s">
        <v>2565</v>
      </c>
      <c r="D262" s="160" t="s">
        <v>583</v>
      </c>
      <c r="E262" s="160" t="s">
        <v>659</v>
      </c>
      <c r="F262" s="162">
        <v>5.6436891399999993</v>
      </c>
      <c r="G262" s="162">
        <v>4.7143460399999997</v>
      </c>
      <c r="H262" s="56">
        <f t="shared" si="9"/>
        <v>0.19713086229028698</v>
      </c>
      <c r="I262" s="162">
        <v>31.477410172830396</v>
      </c>
      <c r="J262" s="162">
        <v>0.11075717</v>
      </c>
      <c r="K262" s="56" t="str">
        <f t="shared" si="10"/>
        <v/>
      </c>
      <c r="L262" s="56">
        <f t="shared" si="11"/>
        <v>5.577452866730785</v>
      </c>
    </row>
    <row r="263" spans="1:12" x14ac:dyDescent="0.2">
      <c r="A263" s="160" t="s">
        <v>1254</v>
      </c>
      <c r="B263" s="161" t="s">
        <v>1464</v>
      </c>
      <c r="C263" s="160" t="s">
        <v>2565</v>
      </c>
      <c r="D263" s="160" t="s">
        <v>172</v>
      </c>
      <c r="E263" s="160" t="s">
        <v>659</v>
      </c>
      <c r="F263" s="162">
        <v>11.623630519999999</v>
      </c>
      <c r="G263" s="162">
        <v>9.0874164499999992</v>
      </c>
      <c r="H263" s="56">
        <f t="shared" ref="H263:H326" si="12">IF(ISERROR(F263/G263-1),"",IF((F263/G263-1)&gt;10000%,"",F263/G263-1))</f>
        <v>0.27909077172313368</v>
      </c>
      <c r="I263" s="162">
        <v>31.28095248999999</v>
      </c>
      <c r="J263" s="162">
        <v>25.756215850000007</v>
      </c>
      <c r="K263" s="56">
        <f t="shared" ref="K263:K326" si="13">IF(ISERROR(I263/J263-1),"",IF((I263/J263-1)&gt;10000%,"",I263/J263-1))</f>
        <v>0.21450110032371006</v>
      </c>
      <c r="L263" s="56">
        <f t="shared" ref="L263:L326" si="14">IF(ISERROR(I263/F263),"",IF(I263/F263&gt;10000%,"",I263/F263))</f>
        <v>2.6911516531927746</v>
      </c>
    </row>
    <row r="264" spans="1:12" x14ac:dyDescent="0.2">
      <c r="A264" s="160" t="s">
        <v>2414</v>
      </c>
      <c r="B264" s="161" t="s">
        <v>1666</v>
      </c>
      <c r="C264" s="160" t="s">
        <v>609</v>
      </c>
      <c r="D264" s="160" t="s">
        <v>583</v>
      </c>
      <c r="E264" s="160" t="s">
        <v>173</v>
      </c>
      <c r="F264" s="162">
        <v>2.5620557900000001</v>
      </c>
      <c r="G264" s="162">
        <v>5.6953292199999996</v>
      </c>
      <c r="H264" s="56">
        <f t="shared" si="12"/>
        <v>-0.55014790347800124</v>
      </c>
      <c r="I264" s="162">
        <v>31.069843111398725</v>
      </c>
      <c r="J264" s="162">
        <v>39.71247840513999</v>
      </c>
      <c r="K264" s="56">
        <f t="shared" si="13"/>
        <v>-0.21763021702071983</v>
      </c>
      <c r="L264" s="56">
        <f t="shared" si="14"/>
        <v>12.126919028331825</v>
      </c>
    </row>
    <row r="265" spans="1:12" x14ac:dyDescent="0.2">
      <c r="A265" s="160" t="s">
        <v>2210</v>
      </c>
      <c r="B265" s="161" t="s">
        <v>1882</v>
      </c>
      <c r="C265" s="160" t="s">
        <v>609</v>
      </c>
      <c r="D265" s="160" t="s">
        <v>172</v>
      </c>
      <c r="E265" s="160" t="s">
        <v>173</v>
      </c>
      <c r="F265" s="162">
        <v>6.5813489800000005</v>
      </c>
      <c r="G265" s="162">
        <v>4.0385052799999999</v>
      </c>
      <c r="H265" s="56">
        <f t="shared" si="12"/>
        <v>0.62964971535211189</v>
      </c>
      <c r="I265" s="162">
        <v>30.8246443770879</v>
      </c>
      <c r="J265" s="162">
        <v>13.779151787680052</v>
      </c>
      <c r="K265" s="56">
        <f t="shared" si="13"/>
        <v>1.2370494825848595</v>
      </c>
      <c r="L265" s="56">
        <f t="shared" si="14"/>
        <v>4.6836362075253302</v>
      </c>
    </row>
    <row r="266" spans="1:12" x14ac:dyDescent="0.2">
      <c r="A266" s="160" t="s">
        <v>1154</v>
      </c>
      <c r="B266" s="161" t="s">
        <v>1155</v>
      </c>
      <c r="C266" s="160" t="s">
        <v>2565</v>
      </c>
      <c r="D266" s="160" t="s">
        <v>583</v>
      </c>
      <c r="E266" s="160" t="s">
        <v>659</v>
      </c>
      <c r="F266" s="162">
        <v>6.5411832599999995</v>
      </c>
      <c r="G266" s="162">
        <v>6.3458262899999998</v>
      </c>
      <c r="H266" s="56">
        <f t="shared" si="12"/>
        <v>3.0785111516186792E-2</v>
      </c>
      <c r="I266" s="162">
        <v>30.640508920497844</v>
      </c>
      <c r="J266" s="162">
        <v>32.067832783184237</v>
      </c>
      <c r="K266" s="56">
        <f t="shared" si="13"/>
        <v>-4.4509520563386973E-2</v>
      </c>
      <c r="L266" s="56">
        <f t="shared" si="14"/>
        <v>4.6842456024535606</v>
      </c>
    </row>
    <row r="267" spans="1:12" x14ac:dyDescent="0.2">
      <c r="A267" s="160" t="s">
        <v>1205</v>
      </c>
      <c r="B267" s="161" t="s">
        <v>319</v>
      </c>
      <c r="C267" s="160" t="s">
        <v>609</v>
      </c>
      <c r="D267" s="160" t="s">
        <v>172</v>
      </c>
      <c r="E267" s="160" t="s">
        <v>173</v>
      </c>
      <c r="F267" s="162">
        <v>14.588157990000001</v>
      </c>
      <c r="G267" s="162">
        <v>15.29489115</v>
      </c>
      <c r="H267" s="56">
        <f t="shared" si="12"/>
        <v>-4.6207138911217305E-2</v>
      </c>
      <c r="I267" s="162">
        <v>30.291584820000001</v>
      </c>
      <c r="J267" s="162">
        <v>30.803046949999999</v>
      </c>
      <c r="K267" s="56">
        <f t="shared" si="13"/>
        <v>-1.66042707018631E-2</v>
      </c>
      <c r="L267" s="56">
        <f t="shared" si="14"/>
        <v>2.0764502852769007</v>
      </c>
    </row>
    <row r="268" spans="1:12" x14ac:dyDescent="0.2">
      <c r="A268" s="160" t="s">
        <v>2201</v>
      </c>
      <c r="B268" s="161" t="s">
        <v>1378</v>
      </c>
      <c r="C268" s="160" t="s">
        <v>609</v>
      </c>
      <c r="D268" s="160" t="s">
        <v>583</v>
      </c>
      <c r="E268" s="160" t="s">
        <v>659</v>
      </c>
      <c r="F268" s="162">
        <v>7.7035084899999999</v>
      </c>
      <c r="G268" s="162">
        <v>23.54956413</v>
      </c>
      <c r="H268" s="56">
        <f t="shared" si="12"/>
        <v>-0.67288105854212255</v>
      </c>
      <c r="I268" s="162">
        <v>29.812502409999986</v>
      </c>
      <c r="J268" s="162">
        <v>31.385511579999964</v>
      </c>
      <c r="K268" s="56">
        <f t="shared" si="13"/>
        <v>-5.0118959061427493E-2</v>
      </c>
      <c r="L268" s="56">
        <f t="shared" si="14"/>
        <v>3.869990206241726</v>
      </c>
    </row>
    <row r="269" spans="1:12" x14ac:dyDescent="0.2">
      <c r="A269" s="160" t="s">
        <v>3022</v>
      </c>
      <c r="B269" s="161" t="s">
        <v>1022</v>
      </c>
      <c r="C269" s="160" t="s">
        <v>3212</v>
      </c>
      <c r="D269" s="160" t="s">
        <v>171</v>
      </c>
      <c r="E269" s="160" t="s">
        <v>659</v>
      </c>
      <c r="F269" s="162">
        <v>8.7172930900000001</v>
      </c>
      <c r="G269" s="162">
        <v>15.26125766</v>
      </c>
      <c r="H269" s="56">
        <f t="shared" si="12"/>
        <v>-0.42879589060027701</v>
      </c>
      <c r="I269" s="162">
        <v>29.653309651051011</v>
      </c>
      <c r="J269" s="162">
        <v>37.337738004123487</v>
      </c>
      <c r="K269" s="56">
        <f t="shared" si="13"/>
        <v>-0.20580862054963878</v>
      </c>
      <c r="L269" s="56">
        <f t="shared" si="14"/>
        <v>3.4016648683141857</v>
      </c>
    </row>
    <row r="270" spans="1:12" x14ac:dyDescent="0.2">
      <c r="A270" s="160" t="s">
        <v>1237</v>
      </c>
      <c r="B270" s="161" t="s">
        <v>375</v>
      </c>
      <c r="C270" s="160" t="s">
        <v>609</v>
      </c>
      <c r="D270" s="160" t="s">
        <v>172</v>
      </c>
      <c r="E270" s="160" t="s">
        <v>173</v>
      </c>
      <c r="F270" s="162">
        <v>47.242265020000005</v>
      </c>
      <c r="G270" s="162">
        <v>54.380083620000001</v>
      </c>
      <c r="H270" s="56">
        <f t="shared" si="12"/>
        <v>-0.13125795557575859</v>
      </c>
      <c r="I270" s="162">
        <v>29.152596612767699</v>
      </c>
      <c r="J270" s="162">
        <v>52.823474816993496</v>
      </c>
      <c r="K270" s="56">
        <f t="shared" si="13"/>
        <v>-0.44811285675986601</v>
      </c>
      <c r="L270" s="56">
        <f t="shared" si="14"/>
        <v>0.61708719089624409</v>
      </c>
    </row>
    <row r="271" spans="1:12" x14ac:dyDescent="0.2">
      <c r="A271" s="160" t="s">
        <v>2419</v>
      </c>
      <c r="B271" s="161" t="s">
        <v>66</v>
      </c>
      <c r="C271" s="160" t="s">
        <v>3213</v>
      </c>
      <c r="D271" s="160" t="s">
        <v>172</v>
      </c>
      <c r="E271" s="160" t="s">
        <v>173</v>
      </c>
      <c r="F271" s="162">
        <v>11.397224439999999</v>
      </c>
      <c r="G271" s="162">
        <v>9.9238573900000002</v>
      </c>
      <c r="H271" s="56">
        <f t="shared" si="12"/>
        <v>0.14846717280365906</v>
      </c>
      <c r="I271" s="162">
        <v>29.077195383137209</v>
      </c>
      <c r="J271" s="162">
        <v>97.92843100904615</v>
      </c>
      <c r="K271" s="56">
        <f t="shared" si="13"/>
        <v>-0.70307708309498795</v>
      </c>
      <c r="L271" s="56">
        <f t="shared" si="14"/>
        <v>2.5512523278112451</v>
      </c>
    </row>
    <row r="272" spans="1:12" x14ac:dyDescent="0.2">
      <c r="A272" s="160" t="s">
        <v>3108</v>
      </c>
      <c r="B272" s="161" t="s">
        <v>270</v>
      </c>
      <c r="C272" s="160" t="s">
        <v>3212</v>
      </c>
      <c r="D272" s="160" t="s">
        <v>172</v>
      </c>
      <c r="E272" s="160" t="s">
        <v>659</v>
      </c>
      <c r="F272" s="162">
        <v>1.4941134199999999</v>
      </c>
      <c r="G272" s="162">
        <v>0.34899228000000004</v>
      </c>
      <c r="H272" s="56">
        <f t="shared" si="12"/>
        <v>3.2812219800392137</v>
      </c>
      <c r="I272" s="162">
        <v>29.00871167144556</v>
      </c>
      <c r="J272" s="162">
        <v>0.82836323000000001</v>
      </c>
      <c r="K272" s="56">
        <f t="shared" si="13"/>
        <v>34.019313534046603</v>
      </c>
      <c r="L272" s="56">
        <f t="shared" si="14"/>
        <v>19.415334393720634</v>
      </c>
    </row>
    <row r="273" spans="1:12" x14ac:dyDescent="0.2">
      <c r="A273" s="160" t="s">
        <v>1202</v>
      </c>
      <c r="B273" s="161" t="s">
        <v>316</v>
      </c>
      <c r="C273" s="160" t="s">
        <v>609</v>
      </c>
      <c r="D273" s="160" t="s">
        <v>172</v>
      </c>
      <c r="E273" s="160" t="s">
        <v>173</v>
      </c>
      <c r="F273" s="162">
        <v>5.6178234500000004</v>
      </c>
      <c r="G273" s="162">
        <v>11.974749839999999</v>
      </c>
      <c r="H273" s="56">
        <f t="shared" si="12"/>
        <v>-0.53086089270654857</v>
      </c>
      <c r="I273" s="162">
        <v>28.320578899999997</v>
      </c>
      <c r="J273" s="162">
        <v>80.851319590000003</v>
      </c>
      <c r="K273" s="56">
        <f t="shared" si="13"/>
        <v>-0.64972026376793002</v>
      </c>
      <c r="L273" s="56">
        <f t="shared" si="14"/>
        <v>5.0412013036828336</v>
      </c>
    </row>
    <row r="274" spans="1:12" x14ac:dyDescent="0.2">
      <c r="A274" s="160" t="s">
        <v>2975</v>
      </c>
      <c r="B274" s="161" t="s">
        <v>91</v>
      </c>
      <c r="C274" s="160" t="s">
        <v>3212</v>
      </c>
      <c r="D274" s="160" t="s">
        <v>171</v>
      </c>
      <c r="E274" s="160" t="s">
        <v>659</v>
      </c>
      <c r="F274" s="162">
        <v>14.46595331</v>
      </c>
      <c r="G274" s="162">
        <v>11.026903259999999</v>
      </c>
      <c r="H274" s="56">
        <f t="shared" si="12"/>
        <v>0.31187813739829617</v>
      </c>
      <c r="I274" s="162">
        <v>28.202454650806853</v>
      </c>
      <c r="J274" s="162">
        <v>14.024659382619415</v>
      </c>
      <c r="K274" s="56">
        <f t="shared" si="13"/>
        <v>1.0109190449044205</v>
      </c>
      <c r="L274" s="56">
        <f t="shared" si="14"/>
        <v>1.9495745663240256</v>
      </c>
    </row>
    <row r="275" spans="1:12" x14ac:dyDescent="0.2">
      <c r="A275" s="160" t="s">
        <v>2702</v>
      </c>
      <c r="B275" s="160" t="s">
        <v>2703</v>
      </c>
      <c r="C275" s="160" t="s">
        <v>3213</v>
      </c>
      <c r="D275" s="160" t="s">
        <v>172</v>
      </c>
      <c r="E275" s="160" t="s">
        <v>173</v>
      </c>
      <c r="F275" s="162">
        <v>0</v>
      </c>
      <c r="G275" s="162">
        <v>1.9835899999999999E-3</v>
      </c>
      <c r="H275" s="56">
        <f t="shared" si="12"/>
        <v>-1</v>
      </c>
      <c r="I275" s="162">
        <v>28.102870280000001</v>
      </c>
      <c r="J275" s="162">
        <v>19.444714780000002</v>
      </c>
      <c r="K275" s="56">
        <f t="shared" si="13"/>
        <v>0.44527037799008529</v>
      </c>
      <c r="L275" s="56" t="str">
        <f t="shared" si="14"/>
        <v/>
      </c>
    </row>
    <row r="276" spans="1:12" x14ac:dyDescent="0.2">
      <c r="A276" s="160" t="s">
        <v>3313</v>
      </c>
      <c r="B276" s="160" t="s">
        <v>3314</v>
      </c>
      <c r="C276" s="160" t="s">
        <v>3212</v>
      </c>
      <c r="D276" s="160" t="s">
        <v>583</v>
      </c>
      <c r="E276" s="160" t="s">
        <v>173</v>
      </c>
      <c r="F276" s="162">
        <v>5.7748000000000001E-3</v>
      </c>
      <c r="G276" s="162"/>
      <c r="H276" s="56" t="str">
        <f t="shared" si="12"/>
        <v/>
      </c>
      <c r="I276" s="162">
        <v>28.102720600199699</v>
      </c>
      <c r="J276" s="162"/>
      <c r="K276" s="56" t="str">
        <f t="shared" si="13"/>
        <v/>
      </c>
      <c r="L276" s="56" t="str">
        <f t="shared" si="14"/>
        <v/>
      </c>
    </row>
    <row r="277" spans="1:12" x14ac:dyDescent="0.2">
      <c r="A277" s="160" t="s">
        <v>2883</v>
      </c>
      <c r="B277" s="161" t="s">
        <v>1146</v>
      </c>
      <c r="C277" s="160" t="s">
        <v>2564</v>
      </c>
      <c r="D277" s="160" t="s">
        <v>172</v>
      </c>
      <c r="E277" s="160" t="s">
        <v>173</v>
      </c>
      <c r="F277" s="162">
        <v>4.1130538300000001</v>
      </c>
      <c r="G277" s="162">
        <v>11.941710460000001</v>
      </c>
      <c r="H277" s="56">
        <f t="shared" si="12"/>
        <v>-0.65557247064588431</v>
      </c>
      <c r="I277" s="162">
        <v>27.99400739</v>
      </c>
      <c r="J277" s="162">
        <v>3.7263735599999999</v>
      </c>
      <c r="K277" s="56">
        <f t="shared" si="13"/>
        <v>6.5123996398256976</v>
      </c>
      <c r="L277" s="56">
        <f t="shared" si="14"/>
        <v>6.8061368868590764</v>
      </c>
    </row>
    <row r="278" spans="1:12" x14ac:dyDescent="0.2">
      <c r="A278" s="160" t="s">
        <v>3099</v>
      </c>
      <c r="B278" s="161" t="s">
        <v>105</v>
      </c>
      <c r="C278" s="160" t="s">
        <v>3212</v>
      </c>
      <c r="D278" s="160" t="s">
        <v>583</v>
      </c>
      <c r="E278" s="160" t="s">
        <v>659</v>
      </c>
      <c r="F278" s="162">
        <v>1.5841169900000001</v>
      </c>
      <c r="G278" s="162">
        <v>1.6712232</v>
      </c>
      <c r="H278" s="56">
        <f t="shared" si="12"/>
        <v>-5.2121230724896606E-2</v>
      </c>
      <c r="I278" s="162">
        <v>27.988627529999999</v>
      </c>
      <c r="J278" s="162">
        <v>28.8358104</v>
      </c>
      <c r="K278" s="56">
        <f t="shared" si="13"/>
        <v>-2.9379540864230447E-2</v>
      </c>
      <c r="L278" s="56">
        <f t="shared" si="14"/>
        <v>17.668283155021271</v>
      </c>
    </row>
    <row r="279" spans="1:12" x14ac:dyDescent="0.2">
      <c r="A279" s="160" t="s">
        <v>2974</v>
      </c>
      <c r="B279" s="161" t="s">
        <v>292</v>
      </c>
      <c r="C279" s="160" t="s">
        <v>3212</v>
      </c>
      <c r="D279" s="160" t="s">
        <v>172</v>
      </c>
      <c r="E279" s="160" t="s">
        <v>173</v>
      </c>
      <c r="F279" s="162">
        <v>8.2394502000000003</v>
      </c>
      <c r="G279" s="162">
        <v>25.663954520000001</v>
      </c>
      <c r="H279" s="56">
        <f t="shared" si="12"/>
        <v>-0.67894853485736306</v>
      </c>
      <c r="I279" s="162">
        <v>27.894396500000003</v>
      </c>
      <c r="J279" s="162">
        <v>45.169806380000004</v>
      </c>
      <c r="K279" s="56">
        <f t="shared" si="13"/>
        <v>-0.3824548136130399</v>
      </c>
      <c r="L279" s="56">
        <f t="shared" si="14"/>
        <v>3.3854681833018425</v>
      </c>
    </row>
    <row r="280" spans="1:12" x14ac:dyDescent="0.2">
      <c r="A280" s="160" t="s">
        <v>1244</v>
      </c>
      <c r="B280" s="161" t="s">
        <v>231</v>
      </c>
      <c r="C280" s="160" t="s">
        <v>3214</v>
      </c>
      <c r="D280" s="160" t="s">
        <v>172</v>
      </c>
      <c r="E280" s="160" t="s">
        <v>173</v>
      </c>
      <c r="F280" s="162">
        <v>20.64325582</v>
      </c>
      <c r="G280" s="162">
        <v>28.574474030000001</v>
      </c>
      <c r="H280" s="56">
        <f t="shared" si="12"/>
        <v>-0.27756305161288741</v>
      </c>
      <c r="I280" s="162">
        <v>27.655111079999998</v>
      </c>
      <c r="J280" s="162">
        <v>44.081769619999996</v>
      </c>
      <c r="K280" s="56">
        <f t="shared" si="13"/>
        <v>-0.37264063311440176</v>
      </c>
      <c r="L280" s="56">
        <f t="shared" si="14"/>
        <v>1.3396680892365165</v>
      </c>
    </row>
    <row r="281" spans="1:12" x14ac:dyDescent="0.2">
      <c r="A281" s="160" t="s">
        <v>2620</v>
      </c>
      <c r="B281" s="161" t="s">
        <v>2621</v>
      </c>
      <c r="C281" s="160" t="s">
        <v>3215</v>
      </c>
      <c r="D281" s="160" t="s">
        <v>172</v>
      </c>
      <c r="E281" s="160" t="s">
        <v>659</v>
      </c>
      <c r="F281" s="162">
        <v>4.2278361799999997</v>
      </c>
      <c r="G281" s="162">
        <v>7.1471348399999997</v>
      </c>
      <c r="H281" s="56">
        <f t="shared" si="12"/>
        <v>-0.40845719653443668</v>
      </c>
      <c r="I281" s="162">
        <v>27.58302123</v>
      </c>
      <c r="J281" s="162">
        <v>20.695165159999998</v>
      </c>
      <c r="K281" s="56">
        <f t="shared" si="13"/>
        <v>0.33282440689639814</v>
      </c>
      <c r="L281" s="56">
        <f t="shared" si="14"/>
        <v>6.5241461720969527</v>
      </c>
    </row>
    <row r="282" spans="1:12" x14ac:dyDescent="0.2">
      <c r="A282" s="160" t="s">
        <v>2443</v>
      </c>
      <c r="B282" s="161" t="s">
        <v>1019</v>
      </c>
      <c r="C282" s="160" t="s">
        <v>3213</v>
      </c>
      <c r="D282" s="160" t="s">
        <v>172</v>
      </c>
      <c r="E282" s="160" t="s">
        <v>173</v>
      </c>
      <c r="F282" s="162">
        <v>2.4975539700000002</v>
      </c>
      <c r="G282" s="162">
        <v>2.1360294100000004</v>
      </c>
      <c r="H282" s="56">
        <f t="shared" si="12"/>
        <v>0.16925074079387326</v>
      </c>
      <c r="I282" s="162">
        <v>27.556758461285188</v>
      </c>
      <c r="J282" s="162">
        <v>105.253994099666</v>
      </c>
      <c r="K282" s="56">
        <f t="shared" si="13"/>
        <v>-0.73818800229859749</v>
      </c>
      <c r="L282" s="56">
        <f t="shared" si="14"/>
        <v>11.033498692036346</v>
      </c>
    </row>
    <row r="283" spans="1:12" x14ac:dyDescent="0.2">
      <c r="A283" s="160" t="s">
        <v>2876</v>
      </c>
      <c r="B283" s="160" t="s">
        <v>410</v>
      </c>
      <c r="C283" s="160" t="s">
        <v>2564</v>
      </c>
      <c r="D283" s="160" t="s">
        <v>172</v>
      </c>
      <c r="E283" s="160" t="s">
        <v>173</v>
      </c>
      <c r="F283" s="162">
        <v>27.887593590000002</v>
      </c>
      <c r="G283" s="162">
        <v>31.209096769999999</v>
      </c>
      <c r="H283" s="56">
        <f t="shared" si="12"/>
        <v>-0.10642740494793235</v>
      </c>
      <c r="I283" s="162">
        <v>27.394577120000005</v>
      </c>
      <c r="J283" s="162">
        <v>24.011767320000001</v>
      </c>
      <c r="K283" s="56">
        <f t="shared" si="13"/>
        <v>0.14088133351110632</v>
      </c>
      <c r="L283" s="56">
        <f t="shared" si="14"/>
        <v>0.98232129751859321</v>
      </c>
    </row>
    <row r="284" spans="1:12" x14ac:dyDescent="0.2">
      <c r="A284" s="160" t="s">
        <v>3027</v>
      </c>
      <c r="B284" s="161" t="s">
        <v>1110</v>
      </c>
      <c r="C284" s="160" t="s">
        <v>3212</v>
      </c>
      <c r="D284" s="160" t="s">
        <v>583</v>
      </c>
      <c r="E284" s="160" t="s">
        <v>659</v>
      </c>
      <c r="F284" s="162">
        <v>2.30490532</v>
      </c>
      <c r="G284" s="162">
        <v>4.57735789</v>
      </c>
      <c r="H284" s="56">
        <f t="shared" si="12"/>
        <v>-0.49645507836836411</v>
      </c>
      <c r="I284" s="162">
        <v>27.361368219999999</v>
      </c>
      <c r="J284" s="162">
        <v>38.538028750000002</v>
      </c>
      <c r="K284" s="56">
        <f t="shared" si="13"/>
        <v>-0.29001640438082865</v>
      </c>
      <c r="L284" s="56">
        <f t="shared" si="14"/>
        <v>11.870929353401813</v>
      </c>
    </row>
    <row r="285" spans="1:12" x14ac:dyDescent="0.2">
      <c r="A285" s="160" t="s">
        <v>2222</v>
      </c>
      <c r="B285" s="161" t="s">
        <v>1946</v>
      </c>
      <c r="C285" s="160" t="s">
        <v>609</v>
      </c>
      <c r="D285" s="160" t="s">
        <v>583</v>
      </c>
      <c r="E285" s="160" t="s">
        <v>173</v>
      </c>
      <c r="F285" s="162">
        <v>11.305472009999999</v>
      </c>
      <c r="G285" s="162">
        <v>4.4168281</v>
      </c>
      <c r="H285" s="56">
        <f t="shared" si="12"/>
        <v>1.559635954589222</v>
      </c>
      <c r="I285" s="162">
        <v>27.32344251000001</v>
      </c>
      <c r="J285" s="162">
        <v>19.786380259999991</v>
      </c>
      <c r="K285" s="56">
        <f t="shared" si="13"/>
        <v>0.38092173257363759</v>
      </c>
      <c r="L285" s="56">
        <f t="shared" si="14"/>
        <v>2.4168334135745662</v>
      </c>
    </row>
    <row r="286" spans="1:12" x14ac:dyDescent="0.2">
      <c r="A286" s="160" t="s">
        <v>1636</v>
      </c>
      <c r="B286" s="160" t="s">
        <v>1622</v>
      </c>
      <c r="C286" s="160" t="s">
        <v>2565</v>
      </c>
      <c r="D286" s="160" t="s">
        <v>172</v>
      </c>
      <c r="E286" s="160" t="s">
        <v>659</v>
      </c>
      <c r="F286" s="162">
        <v>3.5557860699999999</v>
      </c>
      <c r="G286" s="162">
        <v>5.6544529199999998</v>
      </c>
      <c r="H286" s="56">
        <f t="shared" si="12"/>
        <v>-0.37115294435946955</v>
      </c>
      <c r="I286" s="162">
        <v>27.320790066367998</v>
      </c>
      <c r="J286" s="162">
        <v>15.680947359162399</v>
      </c>
      <c r="K286" s="56">
        <f t="shared" si="13"/>
        <v>0.74229205931262965</v>
      </c>
      <c r="L286" s="56">
        <f t="shared" si="14"/>
        <v>7.6834740697344595</v>
      </c>
    </row>
    <row r="287" spans="1:12" x14ac:dyDescent="0.2">
      <c r="A287" s="160" t="s">
        <v>2208</v>
      </c>
      <c r="B287" s="161" t="s">
        <v>1833</v>
      </c>
      <c r="C287" s="160" t="s">
        <v>609</v>
      </c>
      <c r="D287" s="160" t="s">
        <v>172</v>
      </c>
      <c r="E287" s="160" t="s">
        <v>173</v>
      </c>
      <c r="F287" s="162">
        <v>4.6524631799999998</v>
      </c>
      <c r="G287" s="162">
        <v>5.4430390199999996</v>
      </c>
      <c r="H287" s="56">
        <f t="shared" si="12"/>
        <v>-0.14524530085033271</v>
      </c>
      <c r="I287" s="162">
        <v>27.183226517200389</v>
      </c>
      <c r="J287" s="162">
        <v>25.210194729078228</v>
      </c>
      <c r="K287" s="56">
        <f t="shared" si="13"/>
        <v>7.8263250614498459E-2</v>
      </c>
      <c r="L287" s="56">
        <f t="shared" si="14"/>
        <v>5.8427601606941444</v>
      </c>
    </row>
    <row r="288" spans="1:12" x14ac:dyDescent="0.2">
      <c r="A288" s="160" t="s">
        <v>1637</v>
      </c>
      <c r="B288" s="161" t="s">
        <v>1623</v>
      </c>
      <c r="C288" s="160" t="s">
        <v>2565</v>
      </c>
      <c r="D288" s="160" t="s">
        <v>172</v>
      </c>
      <c r="E288" s="160" t="s">
        <v>659</v>
      </c>
      <c r="F288" s="162">
        <v>2.7590665699999999</v>
      </c>
      <c r="G288" s="162">
        <v>6.2618987300000004</v>
      </c>
      <c r="H288" s="56">
        <f t="shared" si="12"/>
        <v>-0.55938818416502878</v>
      </c>
      <c r="I288" s="162">
        <v>27.022039018843302</v>
      </c>
      <c r="J288" s="162">
        <v>11.690840385065025</v>
      </c>
      <c r="K288" s="56">
        <f t="shared" si="13"/>
        <v>1.3113855059867028</v>
      </c>
      <c r="L288" s="56">
        <f t="shared" si="14"/>
        <v>9.7939061393662943</v>
      </c>
    </row>
    <row r="289" spans="1:16" x14ac:dyDescent="0.2">
      <c r="A289" s="160" t="s">
        <v>2943</v>
      </c>
      <c r="B289" s="161" t="s">
        <v>588</v>
      </c>
      <c r="C289" s="160" t="s">
        <v>2565</v>
      </c>
      <c r="D289" s="160" t="s">
        <v>583</v>
      </c>
      <c r="E289" s="160" t="s">
        <v>173</v>
      </c>
      <c r="F289" s="162">
        <v>3.88937081</v>
      </c>
      <c r="G289" s="162">
        <v>3.8734516499999998</v>
      </c>
      <c r="H289" s="56">
        <f t="shared" si="12"/>
        <v>4.1098124975951222E-3</v>
      </c>
      <c r="I289" s="162">
        <v>26.828873420000001</v>
      </c>
      <c r="J289" s="162">
        <v>147.16451971000001</v>
      </c>
      <c r="K289" s="56">
        <f t="shared" si="13"/>
        <v>-0.81769468977394455</v>
      </c>
      <c r="L289" s="56">
        <f t="shared" si="14"/>
        <v>6.8979983474499313</v>
      </c>
    </row>
    <row r="290" spans="1:16" x14ac:dyDescent="0.2">
      <c r="A290" s="160" t="s">
        <v>1192</v>
      </c>
      <c r="B290" s="161" t="s">
        <v>288</v>
      </c>
      <c r="C290" s="160" t="s">
        <v>609</v>
      </c>
      <c r="D290" s="160" t="s">
        <v>583</v>
      </c>
      <c r="E290" s="160" t="s">
        <v>173</v>
      </c>
      <c r="F290" s="162">
        <v>2.2912288300000001</v>
      </c>
      <c r="G290" s="162">
        <v>3.6002612300000001</v>
      </c>
      <c r="H290" s="56">
        <f t="shared" si="12"/>
        <v>-0.36359372733627993</v>
      </c>
      <c r="I290" s="162">
        <v>26.766261889999999</v>
      </c>
      <c r="J290" s="162">
        <v>11.169586970000001</v>
      </c>
      <c r="K290" s="56">
        <f t="shared" si="13"/>
        <v>1.3963519834610318</v>
      </c>
      <c r="L290" s="56">
        <f t="shared" si="14"/>
        <v>11.682055296938628</v>
      </c>
    </row>
    <row r="291" spans="1:16" x14ac:dyDescent="0.2">
      <c r="A291" s="160" t="s">
        <v>2888</v>
      </c>
      <c r="B291" s="161" t="s">
        <v>178</v>
      </c>
      <c r="C291" s="160" t="s">
        <v>2564</v>
      </c>
      <c r="D291" s="160" t="s">
        <v>171</v>
      </c>
      <c r="E291" s="160" t="s">
        <v>659</v>
      </c>
      <c r="F291" s="162">
        <v>71.212507779999996</v>
      </c>
      <c r="G291" s="162">
        <v>47.034357130000004</v>
      </c>
      <c r="H291" s="56">
        <f t="shared" si="12"/>
        <v>0.51405296309617032</v>
      </c>
      <c r="I291" s="162">
        <v>25.807083029999998</v>
      </c>
      <c r="J291" s="162">
        <v>46.702682159999995</v>
      </c>
      <c r="K291" s="56">
        <f t="shared" si="13"/>
        <v>-0.44741753928421479</v>
      </c>
      <c r="L291" s="56">
        <f t="shared" si="14"/>
        <v>0.3623953689389367</v>
      </c>
    </row>
    <row r="292" spans="1:16" x14ac:dyDescent="0.2">
      <c r="A292" s="160" t="s">
        <v>3117</v>
      </c>
      <c r="B292" s="161" t="s">
        <v>1393</v>
      </c>
      <c r="C292" s="160" t="s">
        <v>3212</v>
      </c>
      <c r="D292" s="160" t="s">
        <v>583</v>
      </c>
      <c r="E292" s="160" t="s">
        <v>659</v>
      </c>
      <c r="F292" s="162">
        <v>3.5398292999999996</v>
      </c>
      <c r="G292" s="162">
        <v>7.3859275799999997</v>
      </c>
      <c r="H292" s="56">
        <f t="shared" si="12"/>
        <v>-0.52073327802653602</v>
      </c>
      <c r="I292" s="162">
        <v>25.6859748655705</v>
      </c>
      <c r="J292" s="162">
        <v>21.01457182555556</v>
      </c>
      <c r="K292" s="56">
        <f t="shared" si="13"/>
        <v>0.22229351512811246</v>
      </c>
      <c r="L292" s="56">
        <f t="shared" si="14"/>
        <v>7.2562750033089172</v>
      </c>
    </row>
    <row r="293" spans="1:16" x14ac:dyDescent="0.2">
      <c r="A293" s="160" t="s">
        <v>2437</v>
      </c>
      <c r="B293" s="161" t="s">
        <v>445</v>
      </c>
      <c r="C293" s="160" t="s">
        <v>609</v>
      </c>
      <c r="D293" s="160" t="s">
        <v>172</v>
      </c>
      <c r="E293" s="160" t="s">
        <v>173</v>
      </c>
      <c r="F293" s="162">
        <v>2.3717412799999997</v>
      </c>
      <c r="G293" s="162">
        <v>3.4659399799999999</v>
      </c>
      <c r="H293" s="56">
        <f t="shared" si="12"/>
        <v>-0.3157004178704792</v>
      </c>
      <c r="I293" s="162">
        <v>25.36499349</v>
      </c>
      <c r="J293" s="162">
        <v>1.5522645700000002</v>
      </c>
      <c r="K293" s="56">
        <f t="shared" si="13"/>
        <v>15.340638046000109</v>
      </c>
      <c r="L293" s="56">
        <f t="shared" si="14"/>
        <v>10.694671338688343</v>
      </c>
    </row>
    <row r="294" spans="1:16" x14ac:dyDescent="0.2">
      <c r="A294" s="160" t="s">
        <v>2193</v>
      </c>
      <c r="B294" s="161" t="s">
        <v>1831</v>
      </c>
      <c r="C294" s="160" t="s">
        <v>609</v>
      </c>
      <c r="D294" s="160" t="s">
        <v>583</v>
      </c>
      <c r="E294" s="160" t="s">
        <v>173</v>
      </c>
      <c r="F294" s="162">
        <v>7.2188283499999999</v>
      </c>
      <c r="G294" s="162">
        <v>7.6262674800000001</v>
      </c>
      <c r="H294" s="56">
        <f t="shared" si="12"/>
        <v>-5.3425759202455958E-2</v>
      </c>
      <c r="I294" s="162">
        <v>25.159598703267413</v>
      </c>
      <c r="J294" s="162">
        <v>54.85424295878309</v>
      </c>
      <c r="K294" s="56">
        <f t="shared" si="13"/>
        <v>-0.54133723580558613</v>
      </c>
      <c r="L294" s="56">
        <f t="shared" si="14"/>
        <v>3.4852745464251709</v>
      </c>
    </row>
    <row r="295" spans="1:16" x14ac:dyDescent="0.2">
      <c r="A295" s="160" t="s">
        <v>1975</v>
      </c>
      <c r="B295" s="161" t="s">
        <v>951</v>
      </c>
      <c r="C295" s="160" t="s">
        <v>3215</v>
      </c>
      <c r="D295" s="160" t="s">
        <v>171</v>
      </c>
      <c r="E295" s="160" t="s">
        <v>659</v>
      </c>
      <c r="F295" s="162">
        <v>1.31330185</v>
      </c>
      <c r="G295" s="162">
        <v>0.88400624999999999</v>
      </c>
      <c r="H295" s="56">
        <f t="shared" si="12"/>
        <v>0.48562507335213967</v>
      </c>
      <c r="I295" s="162">
        <v>24.603621059999998</v>
      </c>
      <c r="J295" s="162">
        <v>40.719161209999996</v>
      </c>
      <c r="K295" s="56">
        <f t="shared" si="13"/>
        <v>-0.39577289097110058</v>
      </c>
      <c r="L295" s="56">
        <f t="shared" si="14"/>
        <v>18.734170716351308</v>
      </c>
    </row>
    <row r="296" spans="1:16" x14ac:dyDescent="0.2">
      <c r="A296" s="160" t="s">
        <v>1561</v>
      </c>
      <c r="B296" s="160" t="s">
        <v>249</v>
      </c>
      <c r="C296" s="160" t="s">
        <v>2563</v>
      </c>
      <c r="D296" s="160" t="s">
        <v>171</v>
      </c>
      <c r="E296" s="160" t="s">
        <v>659</v>
      </c>
      <c r="F296" s="162">
        <v>18.36614041</v>
      </c>
      <c r="G296" s="162">
        <v>6.29487256</v>
      </c>
      <c r="H296" s="56">
        <f t="shared" si="12"/>
        <v>1.9176349854491734</v>
      </c>
      <c r="I296" s="162">
        <v>24.43216335</v>
      </c>
      <c r="J296" s="162">
        <v>37.864937771661431</v>
      </c>
      <c r="K296" s="56">
        <f t="shared" si="13"/>
        <v>-0.35475495833812465</v>
      </c>
      <c r="L296" s="56">
        <f t="shared" si="14"/>
        <v>1.3302829448421929</v>
      </c>
    </row>
    <row r="297" spans="1:16" x14ac:dyDescent="0.2">
      <c r="A297" s="160" t="s">
        <v>2420</v>
      </c>
      <c r="B297" s="161" t="s">
        <v>1744</v>
      </c>
      <c r="C297" s="160" t="s">
        <v>609</v>
      </c>
      <c r="D297" s="160" t="s">
        <v>172</v>
      </c>
      <c r="E297" s="160" t="s">
        <v>659</v>
      </c>
      <c r="F297" s="162">
        <v>8.0374132399999993</v>
      </c>
      <c r="G297" s="162">
        <v>10.4863485</v>
      </c>
      <c r="H297" s="56">
        <f t="shared" si="12"/>
        <v>-0.23353555911287904</v>
      </c>
      <c r="I297" s="162">
        <v>24.080111085058732</v>
      </c>
      <c r="J297" s="162">
        <v>23.534441577796485</v>
      </c>
      <c r="K297" s="56">
        <f t="shared" si="13"/>
        <v>2.3185997656177904E-2</v>
      </c>
      <c r="L297" s="56">
        <f t="shared" si="14"/>
        <v>2.9960026150227823</v>
      </c>
    </row>
    <row r="298" spans="1:16" x14ac:dyDescent="0.2">
      <c r="A298" s="160" t="s">
        <v>2775</v>
      </c>
      <c r="B298" s="160" t="s">
        <v>453</v>
      </c>
      <c r="C298" s="160" t="s">
        <v>1163</v>
      </c>
      <c r="D298" s="160" t="s">
        <v>171</v>
      </c>
      <c r="E298" s="160" t="s">
        <v>173</v>
      </c>
      <c r="F298" s="162">
        <v>3.2576830000000001E-2</v>
      </c>
      <c r="G298" s="162">
        <v>0.64096803000000002</v>
      </c>
      <c r="H298" s="56">
        <f t="shared" si="12"/>
        <v>-0.94917557744650694</v>
      </c>
      <c r="I298" s="162">
        <v>24.065031010000002</v>
      </c>
      <c r="J298" s="162">
        <v>0.49812921999999998</v>
      </c>
      <c r="K298" s="56">
        <f t="shared" si="13"/>
        <v>47.310819851122169</v>
      </c>
      <c r="L298" s="56" t="str">
        <f t="shared" si="14"/>
        <v/>
      </c>
      <c r="M298" s="127"/>
      <c r="P298" s="127"/>
    </row>
    <row r="299" spans="1:16" x14ac:dyDescent="0.2">
      <c r="A299" s="160" t="s">
        <v>2212</v>
      </c>
      <c r="B299" s="161" t="s">
        <v>1605</v>
      </c>
      <c r="C299" s="160" t="s">
        <v>609</v>
      </c>
      <c r="D299" s="160" t="s">
        <v>172</v>
      </c>
      <c r="E299" s="160" t="s">
        <v>659</v>
      </c>
      <c r="F299" s="162">
        <v>5.2770354099999999</v>
      </c>
      <c r="G299" s="162">
        <v>7.8157274299999999</v>
      </c>
      <c r="H299" s="56">
        <f t="shared" si="12"/>
        <v>-0.32481839249606481</v>
      </c>
      <c r="I299" s="162">
        <v>23.961828989659026</v>
      </c>
      <c r="J299" s="162">
        <v>52.856452888367244</v>
      </c>
      <c r="K299" s="56">
        <f t="shared" si="13"/>
        <v>-0.54666218256706756</v>
      </c>
      <c r="L299" s="56">
        <f t="shared" si="14"/>
        <v>4.540774720641684</v>
      </c>
    </row>
    <row r="300" spans="1:16" x14ac:dyDescent="0.2">
      <c r="A300" s="160" t="s">
        <v>3087</v>
      </c>
      <c r="B300" s="161" t="s">
        <v>1109</v>
      </c>
      <c r="C300" s="160" t="s">
        <v>3212</v>
      </c>
      <c r="D300" s="160" t="s">
        <v>583</v>
      </c>
      <c r="E300" s="160" t="s">
        <v>659</v>
      </c>
      <c r="F300" s="162">
        <v>1.0205063999999999</v>
      </c>
      <c r="G300" s="162">
        <v>0.73339262000000005</v>
      </c>
      <c r="H300" s="56">
        <f t="shared" si="12"/>
        <v>0.39148714095323167</v>
      </c>
      <c r="I300" s="162">
        <v>23.776693980000001</v>
      </c>
      <c r="J300" s="162">
        <v>0.59373518999999997</v>
      </c>
      <c r="K300" s="56">
        <f t="shared" si="13"/>
        <v>39.045957154737621</v>
      </c>
      <c r="L300" s="56">
        <f t="shared" si="14"/>
        <v>23.298917067056124</v>
      </c>
    </row>
    <row r="301" spans="1:16" x14ac:dyDescent="0.2">
      <c r="A301" s="160" t="s">
        <v>2929</v>
      </c>
      <c r="B301" s="161" t="s">
        <v>1106</v>
      </c>
      <c r="C301" s="160" t="s">
        <v>2565</v>
      </c>
      <c r="D301" s="160" t="s">
        <v>583</v>
      </c>
      <c r="E301" s="160" t="s">
        <v>173</v>
      </c>
      <c r="F301" s="162">
        <v>0.52441481999999995</v>
      </c>
      <c r="G301" s="162">
        <v>2.3359472999999999</v>
      </c>
      <c r="H301" s="56">
        <f t="shared" si="12"/>
        <v>-0.7755022897990892</v>
      </c>
      <c r="I301" s="162">
        <v>23.746776827157092</v>
      </c>
      <c r="J301" s="162">
        <v>6.5780917121257954</v>
      </c>
      <c r="K301" s="56">
        <f t="shared" si="13"/>
        <v>2.6099795907957954</v>
      </c>
      <c r="L301" s="56">
        <f t="shared" si="14"/>
        <v>45.282428950343345</v>
      </c>
    </row>
    <row r="302" spans="1:16" x14ac:dyDescent="0.2">
      <c r="A302" s="160" t="s">
        <v>3034</v>
      </c>
      <c r="B302" s="161" t="s">
        <v>76</v>
      </c>
      <c r="C302" s="160" t="s">
        <v>3212</v>
      </c>
      <c r="D302" s="160" t="s">
        <v>172</v>
      </c>
      <c r="E302" s="160" t="s">
        <v>173</v>
      </c>
      <c r="F302" s="162">
        <v>18.558235309999997</v>
      </c>
      <c r="G302" s="162">
        <v>7.49054208</v>
      </c>
      <c r="H302" s="56">
        <f t="shared" si="12"/>
        <v>1.4775557111615609</v>
      </c>
      <c r="I302" s="162">
        <v>23.579860170000003</v>
      </c>
      <c r="J302" s="162">
        <v>8.0508292199999989</v>
      </c>
      <c r="K302" s="56">
        <f t="shared" si="13"/>
        <v>1.9288734769609244</v>
      </c>
      <c r="L302" s="56">
        <f t="shared" si="14"/>
        <v>1.2705874117941662</v>
      </c>
    </row>
    <row r="303" spans="1:16" x14ac:dyDescent="0.2">
      <c r="A303" s="160" t="s">
        <v>3090</v>
      </c>
      <c r="B303" s="161" t="s">
        <v>1794</v>
      </c>
      <c r="C303" s="160" t="s">
        <v>3212</v>
      </c>
      <c r="D303" s="160" t="s">
        <v>172</v>
      </c>
      <c r="E303" s="160" t="s">
        <v>659</v>
      </c>
      <c r="F303" s="162">
        <v>2.3617950099999998</v>
      </c>
      <c r="G303" s="162">
        <v>4.5770907000000003</v>
      </c>
      <c r="H303" s="56">
        <f t="shared" si="12"/>
        <v>-0.48399645871120722</v>
      </c>
      <c r="I303" s="162">
        <v>23.39368204400072</v>
      </c>
      <c r="J303" s="162">
        <v>22.710662575139331</v>
      </c>
      <c r="K303" s="56">
        <f t="shared" si="13"/>
        <v>3.0074836724890197E-2</v>
      </c>
      <c r="L303" s="56">
        <f t="shared" si="14"/>
        <v>9.9050433864710055</v>
      </c>
    </row>
    <row r="304" spans="1:16" x14ac:dyDescent="0.2">
      <c r="A304" s="160" t="s">
        <v>2422</v>
      </c>
      <c r="B304" s="161" t="s">
        <v>5</v>
      </c>
      <c r="C304" s="160" t="s">
        <v>609</v>
      </c>
      <c r="D304" s="160" t="s">
        <v>583</v>
      </c>
      <c r="E304" s="160" t="s">
        <v>659</v>
      </c>
      <c r="F304" s="162">
        <v>8.4890187499999996</v>
      </c>
      <c r="G304" s="162">
        <v>12.0365061</v>
      </c>
      <c r="H304" s="56">
        <f t="shared" si="12"/>
        <v>-0.29472733370691351</v>
      </c>
      <c r="I304" s="162">
        <v>23.366480008443837</v>
      </c>
      <c r="J304" s="162">
        <v>18.51860440430216</v>
      </c>
      <c r="K304" s="56">
        <f t="shared" si="13"/>
        <v>0.2617840685130377</v>
      </c>
      <c r="L304" s="56">
        <f t="shared" si="14"/>
        <v>2.7525537045661301</v>
      </c>
    </row>
    <row r="305" spans="1:12" x14ac:dyDescent="0.2">
      <c r="A305" s="160" t="s">
        <v>2756</v>
      </c>
      <c r="B305" s="161" t="s">
        <v>1679</v>
      </c>
      <c r="C305" s="160" t="s">
        <v>1163</v>
      </c>
      <c r="D305" s="160" t="s">
        <v>171</v>
      </c>
      <c r="E305" s="160" t="s">
        <v>659</v>
      </c>
      <c r="F305" s="162">
        <v>3.239181E-2</v>
      </c>
      <c r="G305" s="162">
        <v>7.7290500000000003E-3</v>
      </c>
      <c r="H305" s="56">
        <f t="shared" si="12"/>
        <v>3.1909173831195297</v>
      </c>
      <c r="I305" s="162">
        <v>23.280094215450102</v>
      </c>
      <c r="J305" s="162">
        <v>0.39612747592744202</v>
      </c>
      <c r="K305" s="56">
        <f t="shared" si="13"/>
        <v>57.769198377227127</v>
      </c>
      <c r="L305" s="56" t="str">
        <f t="shared" si="14"/>
        <v/>
      </c>
    </row>
    <row r="306" spans="1:12" x14ac:dyDescent="0.2">
      <c r="A306" s="160" t="s">
        <v>3019</v>
      </c>
      <c r="B306" s="161" t="s">
        <v>848</v>
      </c>
      <c r="C306" s="160" t="s">
        <v>3212</v>
      </c>
      <c r="D306" s="160" t="s">
        <v>172</v>
      </c>
      <c r="E306" s="160" t="s">
        <v>659</v>
      </c>
      <c r="F306" s="162">
        <v>11.98723442</v>
      </c>
      <c r="G306" s="162">
        <v>10.67553333</v>
      </c>
      <c r="H306" s="56">
        <f t="shared" si="12"/>
        <v>0.12286984167000869</v>
      </c>
      <c r="I306" s="162">
        <v>22.966486809999999</v>
      </c>
      <c r="J306" s="162">
        <v>24.378021359999998</v>
      </c>
      <c r="K306" s="56">
        <f t="shared" si="13"/>
        <v>-5.7901932611974627E-2</v>
      </c>
      <c r="L306" s="56">
        <f t="shared" si="14"/>
        <v>1.915912044873483</v>
      </c>
    </row>
    <row r="307" spans="1:12" x14ac:dyDescent="0.2">
      <c r="A307" s="160" t="s">
        <v>2542</v>
      </c>
      <c r="B307" s="161" t="s">
        <v>2271</v>
      </c>
      <c r="C307" s="160" t="s">
        <v>609</v>
      </c>
      <c r="D307" s="160" t="s">
        <v>583</v>
      </c>
      <c r="E307" s="160" t="s">
        <v>173</v>
      </c>
      <c r="F307" s="162">
        <v>2.4881428399999996</v>
      </c>
      <c r="G307" s="162">
        <v>0.66379420999999994</v>
      </c>
      <c r="H307" s="56">
        <f t="shared" si="12"/>
        <v>2.7483647831155378</v>
      </c>
      <c r="I307" s="162">
        <v>22.741342125865422</v>
      </c>
      <c r="J307" s="162">
        <v>0.54002659330171998</v>
      </c>
      <c r="K307" s="56">
        <f t="shared" si="13"/>
        <v>41.111522669328131</v>
      </c>
      <c r="L307" s="56">
        <f t="shared" si="14"/>
        <v>9.1398860870324583</v>
      </c>
    </row>
    <row r="308" spans="1:12" x14ac:dyDescent="0.2">
      <c r="A308" s="160" t="s">
        <v>2439</v>
      </c>
      <c r="B308" s="161" t="s">
        <v>144</v>
      </c>
      <c r="C308" s="160" t="s">
        <v>609</v>
      </c>
      <c r="D308" s="160" t="s">
        <v>172</v>
      </c>
      <c r="E308" s="160" t="s">
        <v>659</v>
      </c>
      <c r="F308" s="162">
        <v>5.7801125199999994</v>
      </c>
      <c r="G308" s="162">
        <v>10.909192210000001</v>
      </c>
      <c r="H308" s="56">
        <f t="shared" si="12"/>
        <v>-0.47016127237160499</v>
      </c>
      <c r="I308" s="162">
        <v>22.737519652520714</v>
      </c>
      <c r="J308" s="162">
        <v>23.534586569325533</v>
      </c>
      <c r="K308" s="56">
        <f t="shared" si="13"/>
        <v>-3.3867895425182426E-2</v>
      </c>
      <c r="L308" s="56">
        <f t="shared" si="14"/>
        <v>3.9337503506801483</v>
      </c>
    </row>
    <row r="309" spans="1:12" x14ac:dyDescent="0.2">
      <c r="A309" s="160" t="s">
        <v>2230</v>
      </c>
      <c r="B309" s="160" t="s">
        <v>1438</v>
      </c>
      <c r="C309" s="160" t="s">
        <v>609</v>
      </c>
      <c r="D309" s="160" t="s">
        <v>583</v>
      </c>
      <c r="E309" s="160" t="s">
        <v>659</v>
      </c>
      <c r="F309" s="162">
        <v>5.3872806600000001</v>
      </c>
      <c r="G309" s="162">
        <v>4.7835773799999997</v>
      </c>
      <c r="H309" s="56">
        <f t="shared" si="12"/>
        <v>0.1262033060286778</v>
      </c>
      <c r="I309" s="162">
        <v>22.58336402591587</v>
      </c>
      <c r="J309" s="162">
        <v>277.59607842184926</v>
      </c>
      <c r="K309" s="56">
        <f t="shared" si="13"/>
        <v>-0.91864667485829166</v>
      </c>
      <c r="L309" s="56">
        <f t="shared" si="14"/>
        <v>4.1919783748403914</v>
      </c>
    </row>
    <row r="310" spans="1:12" x14ac:dyDescent="0.2">
      <c r="A310" s="160" t="s">
        <v>3071</v>
      </c>
      <c r="B310" s="161" t="s">
        <v>257</v>
      </c>
      <c r="C310" s="160" t="s">
        <v>2564</v>
      </c>
      <c r="D310" s="160" t="s">
        <v>171</v>
      </c>
      <c r="E310" s="160" t="s">
        <v>659</v>
      </c>
      <c r="F310" s="162">
        <v>4.5820908499999993</v>
      </c>
      <c r="G310" s="162">
        <v>8.0709589600000005</v>
      </c>
      <c r="H310" s="56">
        <f t="shared" si="12"/>
        <v>-0.43227429693187303</v>
      </c>
      <c r="I310" s="162">
        <v>22.52112091</v>
      </c>
      <c r="J310" s="162">
        <v>8.0485161899999991</v>
      </c>
      <c r="K310" s="56">
        <f t="shared" si="13"/>
        <v>1.798170542041241</v>
      </c>
      <c r="L310" s="56">
        <f t="shared" si="14"/>
        <v>4.9150315101238125</v>
      </c>
    </row>
    <row r="311" spans="1:12" x14ac:dyDescent="0.2">
      <c r="A311" s="160" t="s">
        <v>2213</v>
      </c>
      <c r="B311" s="161" t="s">
        <v>1830</v>
      </c>
      <c r="C311" s="160" t="s">
        <v>609</v>
      </c>
      <c r="D311" s="160" t="s">
        <v>172</v>
      </c>
      <c r="E311" s="160" t="s">
        <v>173</v>
      </c>
      <c r="F311" s="162">
        <v>2.3578102900000002</v>
      </c>
      <c r="G311" s="162">
        <v>2.08381631</v>
      </c>
      <c r="H311" s="56">
        <f t="shared" si="12"/>
        <v>0.13148662801281175</v>
      </c>
      <c r="I311" s="162">
        <v>22.277905495692394</v>
      </c>
      <c r="J311" s="162">
        <v>46.792789580513954</v>
      </c>
      <c r="K311" s="56">
        <f t="shared" si="13"/>
        <v>-0.5239030266113982</v>
      </c>
      <c r="L311" s="56">
        <f t="shared" si="14"/>
        <v>9.4485572440573211</v>
      </c>
    </row>
    <row r="312" spans="1:12" x14ac:dyDescent="0.2">
      <c r="A312" s="160" t="s">
        <v>2179</v>
      </c>
      <c r="B312" s="161" t="s">
        <v>1873</v>
      </c>
      <c r="C312" s="160" t="s">
        <v>609</v>
      </c>
      <c r="D312" s="160" t="s">
        <v>583</v>
      </c>
      <c r="E312" s="160" t="s">
        <v>659</v>
      </c>
      <c r="F312" s="162">
        <v>4.9478455700000001</v>
      </c>
      <c r="G312" s="162">
        <v>4.5997788099999992</v>
      </c>
      <c r="H312" s="56">
        <f t="shared" si="12"/>
        <v>7.5670325547675832E-2</v>
      </c>
      <c r="I312" s="162">
        <v>22.275097537122729</v>
      </c>
      <c r="J312" s="162">
        <v>41.608345730807322</v>
      </c>
      <c r="K312" s="56">
        <f t="shared" si="13"/>
        <v>-0.46464832605373263</v>
      </c>
      <c r="L312" s="56">
        <f t="shared" si="14"/>
        <v>4.5019791385935939</v>
      </c>
    </row>
    <row r="313" spans="1:12" x14ac:dyDescent="0.2">
      <c r="A313" s="160" t="s">
        <v>1221</v>
      </c>
      <c r="B313" s="161" t="s">
        <v>14</v>
      </c>
      <c r="C313" s="160" t="s">
        <v>609</v>
      </c>
      <c r="D313" s="160" t="s">
        <v>172</v>
      </c>
      <c r="E313" s="160" t="s">
        <v>173</v>
      </c>
      <c r="F313" s="162">
        <v>29.76771832</v>
      </c>
      <c r="G313" s="162">
        <v>41.748141600000004</v>
      </c>
      <c r="H313" s="56">
        <f t="shared" si="12"/>
        <v>-0.28696901995752555</v>
      </c>
      <c r="I313" s="162">
        <v>22.267085560000002</v>
      </c>
      <c r="J313" s="162">
        <v>111.36236335999999</v>
      </c>
      <c r="K313" s="56">
        <f t="shared" si="13"/>
        <v>-0.80004837461991163</v>
      </c>
      <c r="L313" s="56">
        <f t="shared" si="14"/>
        <v>0.74802795836184199</v>
      </c>
    </row>
    <row r="314" spans="1:12" x14ac:dyDescent="0.2">
      <c r="A314" s="160" t="s">
        <v>2150</v>
      </c>
      <c r="B314" s="161" t="s">
        <v>1941</v>
      </c>
      <c r="C314" s="160" t="s">
        <v>609</v>
      </c>
      <c r="D314" s="160" t="s">
        <v>583</v>
      </c>
      <c r="E314" s="160" t="s">
        <v>173</v>
      </c>
      <c r="F314" s="162">
        <v>11.06032564</v>
      </c>
      <c r="G314" s="162">
        <v>14.068023609999999</v>
      </c>
      <c r="H314" s="56">
        <f t="shared" si="12"/>
        <v>-0.21379676729160668</v>
      </c>
      <c r="I314" s="162">
        <v>22.235866330000004</v>
      </c>
      <c r="J314" s="162">
        <v>42.472159190000013</v>
      </c>
      <c r="K314" s="56">
        <f t="shared" si="13"/>
        <v>-0.47646018582367256</v>
      </c>
      <c r="L314" s="56">
        <f t="shared" si="14"/>
        <v>2.0104169672530547</v>
      </c>
    </row>
    <row r="315" spans="1:12" x14ac:dyDescent="0.2">
      <c r="A315" s="160" t="s">
        <v>3054</v>
      </c>
      <c r="B315" s="161" t="s">
        <v>218</v>
      </c>
      <c r="C315" s="160" t="s">
        <v>3212</v>
      </c>
      <c r="D315" s="160" t="s">
        <v>171</v>
      </c>
      <c r="E315" s="160" t="s">
        <v>659</v>
      </c>
      <c r="F315" s="162">
        <v>1.9122252500000001</v>
      </c>
      <c r="G315" s="162">
        <v>14.289439460000001</v>
      </c>
      <c r="H315" s="56">
        <f t="shared" si="12"/>
        <v>-0.86617912792500817</v>
      </c>
      <c r="I315" s="162">
        <v>22.102586729999999</v>
      </c>
      <c r="J315" s="162">
        <v>20.229597980000001</v>
      </c>
      <c r="K315" s="56">
        <f t="shared" si="13"/>
        <v>9.2586553220272982E-2</v>
      </c>
      <c r="L315" s="56">
        <f t="shared" si="14"/>
        <v>11.558568599593588</v>
      </c>
    </row>
    <row r="316" spans="1:12" x14ac:dyDescent="0.2">
      <c r="A316" s="160" t="s">
        <v>1190</v>
      </c>
      <c r="B316" s="160" t="s">
        <v>447</v>
      </c>
      <c r="C316" s="160" t="s">
        <v>609</v>
      </c>
      <c r="D316" s="160" t="s">
        <v>172</v>
      </c>
      <c r="E316" s="160" t="s">
        <v>173</v>
      </c>
      <c r="F316" s="162">
        <v>8.8348014999999993</v>
      </c>
      <c r="G316" s="162">
        <v>17.100743079999997</v>
      </c>
      <c r="H316" s="56">
        <f t="shared" si="12"/>
        <v>-0.48336739177535193</v>
      </c>
      <c r="I316" s="162">
        <v>22.062547430463603</v>
      </c>
      <c r="J316" s="162">
        <v>39.248925932684465</v>
      </c>
      <c r="K316" s="56">
        <f t="shared" si="13"/>
        <v>-0.43788149850768121</v>
      </c>
      <c r="L316" s="56">
        <f t="shared" si="14"/>
        <v>2.4972318201448673</v>
      </c>
    </row>
    <row r="317" spans="1:12" x14ac:dyDescent="0.2">
      <c r="A317" s="160" t="s">
        <v>1659</v>
      </c>
      <c r="B317" s="161" t="s">
        <v>1657</v>
      </c>
      <c r="C317" s="160" t="s">
        <v>3214</v>
      </c>
      <c r="D317" s="160" t="s">
        <v>172</v>
      </c>
      <c r="E317" s="160" t="s">
        <v>173</v>
      </c>
      <c r="F317" s="162">
        <v>20.55693063</v>
      </c>
      <c r="G317" s="162">
        <v>18.976388199999999</v>
      </c>
      <c r="H317" s="56">
        <f t="shared" si="12"/>
        <v>8.328995029728592E-2</v>
      </c>
      <c r="I317" s="162">
        <v>22.004668339999998</v>
      </c>
      <c r="J317" s="162">
        <v>23.311734179999998</v>
      </c>
      <c r="K317" s="56">
        <f t="shared" si="13"/>
        <v>-5.6069009276940918E-2</v>
      </c>
      <c r="L317" s="56">
        <f t="shared" si="14"/>
        <v>1.0704257720210051</v>
      </c>
    </row>
    <row r="318" spans="1:12" x14ac:dyDescent="0.2">
      <c r="A318" s="160" t="s">
        <v>2411</v>
      </c>
      <c r="B318" s="161" t="s">
        <v>253</v>
      </c>
      <c r="C318" s="160" t="s">
        <v>609</v>
      </c>
      <c r="D318" s="160" t="s">
        <v>172</v>
      </c>
      <c r="E318" s="160" t="s">
        <v>659</v>
      </c>
      <c r="F318" s="162">
        <v>5.8529382300000004</v>
      </c>
      <c r="G318" s="162">
        <v>7.6700804699999994</v>
      </c>
      <c r="H318" s="56">
        <f t="shared" si="12"/>
        <v>-0.23691306070482454</v>
      </c>
      <c r="I318" s="162">
        <v>21.982303400357534</v>
      </c>
      <c r="J318" s="162">
        <v>39.878720074775131</v>
      </c>
      <c r="K318" s="56">
        <f t="shared" si="13"/>
        <v>-0.44877108996629478</v>
      </c>
      <c r="L318" s="56">
        <f t="shared" si="14"/>
        <v>3.7557723209317952</v>
      </c>
    </row>
    <row r="319" spans="1:12" x14ac:dyDescent="0.2">
      <c r="A319" s="160" t="s">
        <v>2790</v>
      </c>
      <c r="B319" s="161" t="s">
        <v>1291</v>
      </c>
      <c r="C319" s="160" t="s">
        <v>1163</v>
      </c>
      <c r="D319" s="160" t="s">
        <v>172</v>
      </c>
      <c r="E319" s="160" t="s">
        <v>173</v>
      </c>
      <c r="F319" s="162">
        <v>13.881483880000001</v>
      </c>
      <c r="G319" s="162">
        <v>13.98960728</v>
      </c>
      <c r="H319" s="56">
        <f t="shared" si="12"/>
        <v>-7.7288374030752838E-3</v>
      </c>
      <c r="I319" s="162">
        <v>21.889976019999999</v>
      </c>
      <c r="J319" s="162">
        <v>31.055912550000002</v>
      </c>
      <c r="K319" s="56">
        <f t="shared" si="13"/>
        <v>-0.29514304289860582</v>
      </c>
      <c r="L319" s="56">
        <f t="shared" si="14"/>
        <v>1.5769190245963818</v>
      </c>
    </row>
    <row r="320" spans="1:12" x14ac:dyDescent="0.2">
      <c r="A320" s="160" t="s">
        <v>3143</v>
      </c>
      <c r="B320" s="160" t="s">
        <v>946</v>
      </c>
      <c r="C320" s="160" t="s">
        <v>3212</v>
      </c>
      <c r="D320" s="160" t="s">
        <v>171</v>
      </c>
      <c r="E320" s="160" t="s">
        <v>173</v>
      </c>
      <c r="F320" s="162">
        <v>11.20020982</v>
      </c>
      <c r="G320" s="162">
        <v>0.50761228000000003</v>
      </c>
      <c r="H320" s="56">
        <f t="shared" si="12"/>
        <v>21.064497375831802</v>
      </c>
      <c r="I320" s="162">
        <v>21.800291659999999</v>
      </c>
      <c r="J320" s="162">
        <v>0.48948428000000005</v>
      </c>
      <c r="K320" s="56">
        <f t="shared" si="13"/>
        <v>43.53726616102972</v>
      </c>
      <c r="L320" s="56">
        <f t="shared" si="14"/>
        <v>1.9464181484414369</v>
      </c>
    </row>
    <row r="321" spans="1:12" x14ac:dyDescent="0.2">
      <c r="A321" s="160" t="s">
        <v>2398</v>
      </c>
      <c r="B321" s="161" t="s">
        <v>1506</v>
      </c>
      <c r="C321" s="160" t="s">
        <v>608</v>
      </c>
      <c r="D321" s="160" t="s">
        <v>172</v>
      </c>
      <c r="E321" s="160" t="s">
        <v>659</v>
      </c>
      <c r="F321" s="162">
        <v>13.75962028</v>
      </c>
      <c r="G321" s="162">
        <v>24.504345659999998</v>
      </c>
      <c r="H321" s="56">
        <f t="shared" si="12"/>
        <v>-0.43848244426046012</v>
      </c>
      <c r="I321" s="162">
        <v>21.365773046921081</v>
      </c>
      <c r="J321" s="162">
        <v>23.769092865086595</v>
      </c>
      <c r="K321" s="56">
        <f t="shared" si="13"/>
        <v>-0.10111112913760578</v>
      </c>
      <c r="L321" s="56">
        <f t="shared" si="14"/>
        <v>1.5527879848528117</v>
      </c>
    </row>
    <row r="322" spans="1:12" x14ac:dyDescent="0.2">
      <c r="A322" s="160" t="s">
        <v>3066</v>
      </c>
      <c r="B322" s="161" t="s">
        <v>1684</v>
      </c>
      <c r="C322" s="160" t="s">
        <v>3212</v>
      </c>
      <c r="D322" s="160" t="s">
        <v>583</v>
      </c>
      <c r="E322" s="160" t="s">
        <v>173</v>
      </c>
      <c r="F322" s="162">
        <v>3.0302017299999999</v>
      </c>
      <c r="G322" s="162">
        <v>0.78662427000000001</v>
      </c>
      <c r="H322" s="56">
        <f t="shared" si="12"/>
        <v>2.8521589602110802</v>
      </c>
      <c r="I322" s="162">
        <v>21.30851161627205</v>
      </c>
      <c r="J322" s="162">
        <v>45.008918625290768</v>
      </c>
      <c r="K322" s="56">
        <f t="shared" si="13"/>
        <v>-0.52657134925479698</v>
      </c>
      <c r="L322" s="56">
        <f t="shared" si="14"/>
        <v>7.0320439082687907</v>
      </c>
    </row>
    <row r="323" spans="1:12" x14ac:dyDescent="0.2">
      <c r="A323" s="160" t="s">
        <v>1201</v>
      </c>
      <c r="B323" s="161" t="s">
        <v>315</v>
      </c>
      <c r="C323" s="160" t="s">
        <v>609</v>
      </c>
      <c r="D323" s="160" t="s">
        <v>172</v>
      </c>
      <c r="E323" s="160" t="s">
        <v>173</v>
      </c>
      <c r="F323" s="162">
        <v>9.7737113999999998</v>
      </c>
      <c r="G323" s="162">
        <v>3.1750474900000003</v>
      </c>
      <c r="H323" s="56">
        <f t="shared" si="12"/>
        <v>2.0782882557766085</v>
      </c>
      <c r="I323" s="162">
        <v>21.171304299999999</v>
      </c>
      <c r="J323" s="162">
        <v>9.192540880000001</v>
      </c>
      <c r="K323" s="56">
        <f t="shared" si="13"/>
        <v>1.3030960184318481</v>
      </c>
      <c r="L323" s="56">
        <f t="shared" si="14"/>
        <v>2.1661478872805677</v>
      </c>
    </row>
    <row r="324" spans="1:12" x14ac:dyDescent="0.2">
      <c r="A324" s="160" t="s">
        <v>3065</v>
      </c>
      <c r="B324" s="161" t="s">
        <v>1374</v>
      </c>
      <c r="C324" s="160" t="s">
        <v>3212</v>
      </c>
      <c r="D324" s="160" t="s">
        <v>172</v>
      </c>
      <c r="E324" s="160" t="s">
        <v>659</v>
      </c>
      <c r="F324" s="162">
        <v>4.6241075399999998</v>
      </c>
      <c r="G324" s="162">
        <v>4.9168785999999995</v>
      </c>
      <c r="H324" s="56">
        <f t="shared" si="12"/>
        <v>-5.954408961815727E-2</v>
      </c>
      <c r="I324" s="162">
        <v>21.10451053424708</v>
      </c>
      <c r="J324" s="162">
        <v>15.319703317698204</v>
      </c>
      <c r="K324" s="56">
        <f t="shared" si="13"/>
        <v>0.37760569487438667</v>
      </c>
      <c r="L324" s="56">
        <f t="shared" si="14"/>
        <v>4.5640181054801072</v>
      </c>
    </row>
    <row r="325" spans="1:12" x14ac:dyDescent="0.2">
      <c r="A325" s="160" t="s">
        <v>1769</v>
      </c>
      <c r="B325" s="160" t="s">
        <v>32</v>
      </c>
      <c r="C325" s="160" t="s">
        <v>3214</v>
      </c>
      <c r="D325" s="160" t="s">
        <v>172</v>
      </c>
      <c r="E325" s="160" t="s">
        <v>173</v>
      </c>
      <c r="F325" s="162">
        <v>1.5249909399999999</v>
      </c>
      <c r="G325" s="162">
        <v>6.1207975399999999</v>
      </c>
      <c r="H325" s="56">
        <f t="shared" si="12"/>
        <v>-0.75085094221234439</v>
      </c>
      <c r="I325" s="162">
        <v>20.75442241</v>
      </c>
      <c r="J325" s="162">
        <v>44.004582419999998</v>
      </c>
      <c r="K325" s="56">
        <f t="shared" si="13"/>
        <v>-0.52835770120688252</v>
      </c>
      <c r="L325" s="56">
        <f t="shared" si="14"/>
        <v>13.609538172075961</v>
      </c>
    </row>
    <row r="326" spans="1:12" x14ac:dyDescent="0.2">
      <c r="A326" s="160" t="s">
        <v>3089</v>
      </c>
      <c r="B326" s="160" t="s">
        <v>481</v>
      </c>
      <c r="C326" s="160" t="s">
        <v>3212</v>
      </c>
      <c r="D326" s="160" t="s">
        <v>171</v>
      </c>
      <c r="E326" s="160" t="s">
        <v>173</v>
      </c>
      <c r="F326" s="162">
        <v>0.53346256999999997</v>
      </c>
      <c r="G326" s="162">
        <v>6.2551121600000004</v>
      </c>
      <c r="H326" s="56">
        <f t="shared" si="12"/>
        <v>-0.91471574667975264</v>
      </c>
      <c r="I326" s="162">
        <v>20.30780296</v>
      </c>
      <c r="J326" s="162">
        <v>29.68182977</v>
      </c>
      <c r="K326" s="56">
        <f t="shared" si="13"/>
        <v>-0.31581701271915896</v>
      </c>
      <c r="L326" s="56">
        <f t="shared" si="14"/>
        <v>38.067905982607179</v>
      </c>
    </row>
    <row r="327" spans="1:12" x14ac:dyDescent="0.2">
      <c r="A327" s="160" t="s">
        <v>3254</v>
      </c>
      <c r="B327" s="160" t="s">
        <v>3255</v>
      </c>
      <c r="C327" s="160" t="s">
        <v>2563</v>
      </c>
      <c r="D327" s="160" t="s">
        <v>172</v>
      </c>
      <c r="E327" s="160" t="s">
        <v>659</v>
      </c>
      <c r="F327" s="162">
        <v>15.00310348</v>
      </c>
      <c r="G327" s="162">
        <v>18.627866280000003</v>
      </c>
      <c r="H327" s="56">
        <f t="shared" ref="H327:H390" si="15">IF(ISERROR(F327/G327-1),"",IF((F327/G327-1)&gt;10000%,"",F327/G327-1))</f>
        <v>-0.19458819091329671</v>
      </c>
      <c r="I327" s="162">
        <v>20.306860080000007</v>
      </c>
      <c r="J327" s="162">
        <v>16.298380910000002</v>
      </c>
      <c r="K327" s="56">
        <f t="shared" ref="K327:K390" si="16">IF(ISERROR(I327/J327-1),"",IF((I327/J327-1)&gt;10000%,"",I327/J327-1))</f>
        <v>0.24594339720828162</v>
      </c>
      <c r="L327" s="56">
        <f t="shared" ref="L327:L390" si="17">IF(ISERROR(I327/F327),"",IF(I327/F327&gt;10000%,"",I327/F327))</f>
        <v>1.3535106324548265</v>
      </c>
    </row>
    <row r="328" spans="1:12" x14ac:dyDescent="0.2">
      <c r="A328" s="160" t="s">
        <v>2868</v>
      </c>
      <c r="B328" s="161" t="s">
        <v>382</v>
      </c>
      <c r="C328" s="160" t="s">
        <v>2564</v>
      </c>
      <c r="D328" s="160" t="s">
        <v>171</v>
      </c>
      <c r="E328" s="160" t="s">
        <v>659</v>
      </c>
      <c r="F328" s="162">
        <v>5.9765360899999997</v>
      </c>
      <c r="G328" s="162">
        <v>9.6883399299999997</v>
      </c>
      <c r="H328" s="56">
        <f t="shared" si="15"/>
        <v>-0.38312072726787572</v>
      </c>
      <c r="I328" s="162">
        <v>20.216658392085698</v>
      </c>
      <c r="J328" s="162">
        <v>5.3478318099999997</v>
      </c>
      <c r="K328" s="56">
        <f t="shared" si="16"/>
        <v>2.7803467106579962</v>
      </c>
      <c r="L328" s="56">
        <f t="shared" si="17"/>
        <v>3.3826715153468938</v>
      </c>
    </row>
    <row r="329" spans="1:12" x14ac:dyDescent="0.2">
      <c r="A329" s="160" t="s">
        <v>2989</v>
      </c>
      <c r="B329" s="161" t="s">
        <v>77</v>
      </c>
      <c r="C329" s="160" t="s">
        <v>3212</v>
      </c>
      <c r="D329" s="160" t="s">
        <v>171</v>
      </c>
      <c r="E329" s="160" t="s">
        <v>659</v>
      </c>
      <c r="F329" s="162">
        <v>10.930453060000001</v>
      </c>
      <c r="G329" s="162">
        <v>16.786151820000001</v>
      </c>
      <c r="H329" s="56">
        <f t="shared" si="15"/>
        <v>-0.34884104604744359</v>
      </c>
      <c r="I329" s="162">
        <v>20.176692020000004</v>
      </c>
      <c r="J329" s="162">
        <v>39.18461817</v>
      </c>
      <c r="K329" s="56">
        <f t="shared" si="16"/>
        <v>-0.48508642007267511</v>
      </c>
      <c r="L329" s="56">
        <f t="shared" si="17"/>
        <v>1.8459154354577139</v>
      </c>
    </row>
    <row r="330" spans="1:12" x14ac:dyDescent="0.2">
      <c r="A330" s="160" t="s">
        <v>2468</v>
      </c>
      <c r="B330" s="161" t="s">
        <v>11</v>
      </c>
      <c r="C330" s="160" t="s">
        <v>609</v>
      </c>
      <c r="D330" s="160" t="s">
        <v>583</v>
      </c>
      <c r="E330" s="160" t="s">
        <v>659</v>
      </c>
      <c r="F330" s="162">
        <v>3.9143865400000002</v>
      </c>
      <c r="G330" s="162">
        <v>2.5648613300000003</v>
      </c>
      <c r="H330" s="56">
        <f t="shared" si="15"/>
        <v>0.52615913157379146</v>
      </c>
      <c r="I330" s="162">
        <v>19.900855450000002</v>
      </c>
      <c r="J330" s="162">
        <v>43.824478280000029</v>
      </c>
      <c r="K330" s="56">
        <f t="shared" si="16"/>
        <v>-0.54589635219725907</v>
      </c>
      <c r="L330" s="56">
        <f t="shared" si="17"/>
        <v>5.084029195031925</v>
      </c>
    </row>
    <row r="331" spans="1:12" x14ac:dyDescent="0.2">
      <c r="A331" s="160" t="s">
        <v>2938</v>
      </c>
      <c r="B331" s="161" t="s">
        <v>1784</v>
      </c>
      <c r="C331" s="160" t="s">
        <v>2565</v>
      </c>
      <c r="D331" s="160" t="s">
        <v>583</v>
      </c>
      <c r="E331" s="160" t="s">
        <v>173</v>
      </c>
      <c r="F331" s="162">
        <v>0.27475194000000003</v>
      </c>
      <c r="G331" s="162">
        <v>0.15615635</v>
      </c>
      <c r="H331" s="56">
        <f t="shared" si="15"/>
        <v>0.75946697012321329</v>
      </c>
      <c r="I331" s="162">
        <v>19.8600298071255</v>
      </c>
      <c r="J331" s="162">
        <v>0.47995974659163998</v>
      </c>
      <c r="K331" s="56">
        <f t="shared" si="16"/>
        <v>40.378532154328433</v>
      </c>
      <c r="L331" s="56">
        <f t="shared" si="17"/>
        <v>72.28349254649666</v>
      </c>
    </row>
    <row r="332" spans="1:12" x14ac:dyDescent="0.2">
      <c r="A332" s="160" t="s">
        <v>2793</v>
      </c>
      <c r="B332" s="161" t="s">
        <v>711</v>
      </c>
      <c r="C332" s="160" t="s">
        <v>1163</v>
      </c>
      <c r="D332" s="160" t="s">
        <v>171</v>
      </c>
      <c r="E332" s="160" t="s">
        <v>659</v>
      </c>
      <c r="F332" s="162">
        <v>9.3069465700000009</v>
      </c>
      <c r="G332" s="162">
        <v>17.92356054</v>
      </c>
      <c r="H332" s="56">
        <f t="shared" si="15"/>
        <v>-0.48074231404917045</v>
      </c>
      <c r="I332" s="162">
        <v>19.59776068743577</v>
      </c>
      <c r="J332" s="162">
        <v>25.828583401471978</v>
      </c>
      <c r="K332" s="56">
        <f t="shared" si="16"/>
        <v>-0.2412374932525766</v>
      </c>
      <c r="L332" s="56">
        <f t="shared" si="17"/>
        <v>2.1057132476302343</v>
      </c>
    </row>
    <row r="333" spans="1:12" x14ac:dyDescent="0.2">
      <c r="A333" s="160" t="s">
        <v>3165</v>
      </c>
      <c r="B333" s="161" t="s">
        <v>1030</v>
      </c>
      <c r="C333" s="160" t="s">
        <v>3212</v>
      </c>
      <c r="D333" s="160" t="s">
        <v>171</v>
      </c>
      <c r="E333" s="160" t="s">
        <v>173</v>
      </c>
      <c r="F333" s="162">
        <v>7.0621637499999999</v>
      </c>
      <c r="G333" s="162">
        <v>0.26005489000000004</v>
      </c>
      <c r="H333" s="56">
        <f t="shared" si="15"/>
        <v>26.156435127983936</v>
      </c>
      <c r="I333" s="162">
        <v>19.375603730000002</v>
      </c>
      <c r="J333" s="162">
        <v>0.15917200000000001</v>
      </c>
      <c r="K333" s="56" t="str">
        <f t="shared" si="16"/>
        <v/>
      </c>
      <c r="L333" s="56">
        <f t="shared" si="17"/>
        <v>2.7435789392450722</v>
      </c>
    </row>
    <row r="334" spans="1:12" x14ac:dyDescent="0.2">
      <c r="A334" s="160" t="s">
        <v>2225</v>
      </c>
      <c r="B334" s="161" t="s">
        <v>1863</v>
      </c>
      <c r="C334" s="160" t="s">
        <v>609</v>
      </c>
      <c r="D334" s="160" t="s">
        <v>172</v>
      </c>
      <c r="E334" s="160" t="s">
        <v>173</v>
      </c>
      <c r="F334" s="162">
        <v>3.88309864</v>
      </c>
      <c r="G334" s="162">
        <v>4.7291206299999997</v>
      </c>
      <c r="H334" s="56">
        <f t="shared" si="15"/>
        <v>-0.17889625919734675</v>
      </c>
      <c r="I334" s="162">
        <v>19.284288738483919</v>
      </c>
      <c r="J334" s="162">
        <v>13.721183093070669</v>
      </c>
      <c r="K334" s="56">
        <f t="shared" si="16"/>
        <v>0.40543921086678547</v>
      </c>
      <c r="L334" s="56">
        <f t="shared" si="17"/>
        <v>4.9662114013369276</v>
      </c>
    </row>
    <row r="335" spans="1:12" x14ac:dyDescent="0.2">
      <c r="A335" s="160" t="s">
        <v>2533</v>
      </c>
      <c r="B335" s="161" t="s">
        <v>8</v>
      </c>
      <c r="C335" s="160" t="s">
        <v>609</v>
      </c>
      <c r="D335" s="160" t="s">
        <v>583</v>
      </c>
      <c r="E335" s="160" t="s">
        <v>659</v>
      </c>
      <c r="F335" s="162">
        <v>0.12169691000000001</v>
      </c>
      <c r="G335" s="162">
        <v>0.13553234</v>
      </c>
      <c r="H335" s="56">
        <f t="shared" si="15"/>
        <v>-0.10208213036091607</v>
      </c>
      <c r="I335" s="162">
        <v>19.260641832368538</v>
      </c>
      <c r="J335" s="162">
        <v>12.039438145096799</v>
      </c>
      <c r="K335" s="56">
        <f t="shared" si="16"/>
        <v>0.59979573799402419</v>
      </c>
      <c r="L335" s="56" t="str">
        <f t="shared" si="17"/>
        <v/>
      </c>
    </row>
    <row r="336" spans="1:12" x14ac:dyDescent="0.2">
      <c r="A336" s="160" t="s">
        <v>1388</v>
      </c>
      <c r="B336" s="161" t="s">
        <v>1389</v>
      </c>
      <c r="C336" s="160" t="s">
        <v>3215</v>
      </c>
      <c r="D336" s="160" t="s">
        <v>171</v>
      </c>
      <c r="E336" s="160" t="s">
        <v>659</v>
      </c>
      <c r="F336" s="162">
        <v>2.04083214</v>
      </c>
      <c r="G336" s="162">
        <v>7.9354697000000005</v>
      </c>
      <c r="H336" s="56">
        <f t="shared" si="15"/>
        <v>-0.74282150683531689</v>
      </c>
      <c r="I336" s="162">
        <v>19.227153618330622</v>
      </c>
      <c r="J336" s="162">
        <v>82.680647126731202</v>
      </c>
      <c r="K336" s="56">
        <f t="shared" si="16"/>
        <v>-0.76745279232200936</v>
      </c>
      <c r="L336" s="56">
        <f t="shared" si="17"/>
        <v>9.4212322716216246</v>
      </c>
    </row>
    <row r="337" spans="1:12" x14ac:dyDescent="0.2">
      <c r="A337" s="160" t="s">
        <v>2393</v>
      </c>
      <c r="B337" s="161" t="s">
        <v>137</v>
      </c>
      <c r="C337" s="160" t="s">
        <v>609</v>
      </c>
      <c r="D337" s="160" t="s">
        <v>172</v>
      </c>
      <c r="E337" s="160" t="s">
        <v>659</v>
      </c>
      <c r="F337" s="162">
        <v>114.83252570000001</v>
      </c>
      <c r="G337" s="162">
        <v>20.2569494</v>
      </c>
      <c r="H337" s="56">
        <f t="shared" si="15"/>
        <v>4.6687965908627884</v>
      </c>
      <c r="I337" s="162">
        <v>19.07143406715263</v>
      </c>
      <c r="J337" s="162">
        <v>27.153817211479538</v>
      </c>
      <c r="K337" s="56">
        <f t="shared" si="16"/>
        <v>-0.29765182115573796</v>
      </c>
      <c r="L337" s="56">
        <f t="shared" si="17"/>
        <v>0.16608041973209536</v>
      </c>
    </row>
    <row r="338" spans="1:12" x14ac:dyDescent="0.2">
      <c r="A338" s="160" t="s">
        <v>1185</v>
      </c>
      <c r="B338" s="161" t="s">
        <v>434</v>
      </c>
      <c r="C338" s="160" t="s">
        <v>609</v>
      </c>
      <c r="D338" s="160" t="s">
        <v>172</v>
      </c>
      <c r="E338" s="160" t="s">
        <v>173</v>
      </c>
      <c r="F338" s="162">
        <v>12.023711630000001</v>
      </c>
      <c r="G338" s="162">
        <v>17.188767579999997</v>
      </c>
      <c r="H338" s="56">
        <f t="shared" si="15"/>
        <v>-0.30049018499789359</v>
      </c>
      <c r="I338" s="162">
        <v>19.030080259999998</v>
      </c>
      <c r="J338" s="162">
        <v>10.35209266</v>
      </c>
      <c r="K338" s="56">
        <f t="shared" si="16"/>
        <v>0.83828341621509384</v>
      </c>
      <c r="L338" s="56">
        <f t="shared" si="17"/>
        <v>1.582712630309481</v>
      </c>
    </row>
    <row r="339" spans="1:12" x14ac:dyDescent="0.2">
      <c r="A339" s="160" t="s">
        <v>3023</v>
      </c>
      <c r="B339" s="161" t="s">
        <v>1901</v>
      </c>
      <c r="C339" s="160" t="s">
        <v>3212</v>
      </c>
      <c r="D339" s="160" t="s">
        <v>583</v>
      </c>
      <c r="E339" s="160" t="s">
        <v>173</v>
      </c>
      <c r="F339" s="162">
        <v>7.62323796</v>
      </c>
      <c r="G339" s="162">
        <v>6.9032633399999996</v>
      </c>
      <c r="H339" s="56">
        <f t="shared" si="15"/>
        <v>0.10429482181683669</v>
      </c>
      <c r="I339" s="162">
        <v>18.64646617</v>
      </c>
      <c r="J339" s="162">
        <v>12.446374749999999</v>
      </c>
      <c r="K339" s="56">
        <f t="shared" si="16"/>
        <v>0.49814436287964114</v>
      </c>
      <c r="L339" s="56">
        <f t="shared" si="17"/>
        <v>2.4460034263445714</v>
      </c>
    </row>
    <row r="340" spans="1:12" x14ac:dyDescent="0.2">
      <c r="A340" s="160" t="s">
        <v>2866</v>
      </c>
      <c r="B340" s="161" t="s">
        <v>381</v>
      </c>
      <c r="C340" s="160" t="s">
        <v>2564</v>
      </c>
      <c r="D340" s="160" t="s">
        <v>171</v>
      </c>
      <c r="E340" s="160" t="s">
        <v>659</v>
      </c>
      <c r="F340" s="162">
        <v>11.52187256</v>
      </c>
      <c r="G340" s="162">
        <v>18.56198346</v>
      </c>
      <c r="H340" s="56">
        <f t="shared" si="15"/>
        <v>-0.37927578780419835</v>
      </c>
      <c r="I340" s="162">
        <v>18.592094370000002</v>
      </c>
      <c r="J340" s="162">
        <v>13.286931730000001</v>
      </c>
      <c r="K340" s="56">
        <f t="shared" si="16"/>
        <v>0.39927672903005118</v>
      </c>
      <c r="L340" s="56">
        <f t="shared" si="17"/>
        <v>1.6136347866357585</v>
      </c>
    </row>
    <row r="341" spans="1:12" x14ac:dyDescent="0.2">
      <c r="A341" s="160" t="s">
        <v>2427</v>
      </c>
      <c r="B341" s="161" t="s">
        <v>1398</v>
      </c>
      <c r="C341" s="160" t="s">
        <v>3213</v>
      </c>
      <c r="D341" s="160" t="s">
        <v>172</v>
      </c>
      <c r="E341" s="160" t="s">
        <v>173</v>
      </c>
      <c r="F341" s="162">
        <v>4.7651460300000004</v>
      </c>
      <c r="G341" s="162">
        <v>5.3852117800000006</v>
      </c>
      <c r="H341" s="56">
        <f t="shared" si="15"/>
        <v>-0.11514231479304982</v>
      </c>
      <c r="I341" s="162">
        <v>18.565423154638399</v>
      </c>
      <c r="J341" s="162">
        <v>12.63224357</v>
      </c>
      <c r="K341" s="56">
        <f t="shared" si="16"/>
        <v>0.46968533750639185</v>
      </c>
      <c r="L341" s="56">
        <f t="shared" si="17"/>
        <v>3.8960869274007113</v>
      </c>
    </row>
    <row r="342" spans="1:12" x14ac:dyDescent="0.2">
      <c r="A342" s="160" t="s">
        <v>3040</v>
      </c>
      <c r="B342" s="161" t="s">
        <v>116</v>
      </c>
      <c r="C342" s="160" t="s">
        <v>3212</v>
      </c>
      <c r="D342" s="160" t="s">
        <v>171</v>
      </c>
      <c r="E342" s="160" t="s">
        <v>659</v>
      </c>
      <c r="F342" s="162">
        <v>8.5724614800000012</v>
      </c>
      <c r="G342" s="162">
        <v>4.2000997599999996</v>
      </c>
      <c r="H342" s="56">
        <f t="shared" si="15"/>
        <v>1.0410137782060684</v>
      </c>
      <c r="I342" s="162">
        <v>18.369740570000001</v>
      </c>
      <c r="J342" s="162">
        <v>256.48833457000001</v>
      </c>
      <c r="K342" s="56">
        <f t="shared" si="16"/>
        <v>-0.92837982046709189</v>
      </c>
      <c r="L342" s="56">
        <f t="shared" si="17"/>
        <v>2.1428781701565605</v>
      </c>
    </row>
    <row r="343" spans="1:12" x14ac:dyDescent="0.2">
      <c r="A343" s="160" t="s">
        <v>1218</v>
      </c>
      <c r="B343" s="161" t="s">
        <v>625</v>
      </c>
      <c r="C343" s="160" t="s">
        <v>609</v>
      </c>
      <c r="D343" s="160" t="s">
        <v>172</v>
      </c>
      <c r="E343" s="160" t="s">
        <v>173</v>
      </c>
      <c r="F343" s="162">
        <v>9.1430216499999997</v>
      </c>
      <c r="G343" s="162">
        <v>19.284711420000001</v>
      </c>
      <c r="H343" s="56">
        <f t="shared" si="15"/>
        <v>-0.52589274213780279</v>
      </c>
      <c r="I343" s="162">
        <v>18.242914710000001</v>
      </c>
      <c r="J343" s="162">
        <v>37.269766940000004</v>
      </c>
      <c r="K343" s="56">
        <f t="shared" si="16"/>
        <v>-0.51051707032756677</v>
      </c>
      <c r="L343" s="56">
        <f t="shared" si="17"/>
        <v>1.9952828953434669</v>
      </c>
    </row>
    <row r="344" spans="1:12" x14ac:dyDescent="0.2">
      <c r="A344" s="160" t="s">
        <v>2963</v>
      </c>
      <c r="B344" s="160" t="s">
        <v>124</v>
      </c>
      <c r="C344" s="160" t="s">
        <v>2564</v>
      </c>
      <c r="D344" s="160" t="s">
        <v>171</v>
      </c>
      <c r="E344" s="160" t="s">
        <v>659</v>
      </c>
      <c r="F344" s="162">
        <v>45.833178950000004</v>
      </c>
      <c r="G344" s="162">
        <v>86.371138260000009</v>
      </c>
      <c r="H344" s="56">
        <f t="shared" si="15"/>
        <v>-0.46934612796198205</v>
      </c>
      <c r="I344" s="162">
        <v>18.18710699</v>
      </c>
      <c r="J344" s="162">
        <v>36.376113459999999</v>
      </c>
      <c r="K344" s="56">
        <f t="shared" si="16"/>
        <v>-0.50002610889151322</v>
      </c>
      <c r="L344" s="56">
        <f t="shared" si="17"/>
        <v>0.39681094365809855</v>
      </c>
    </row>
    <row r="345" spans="1:12" x14ac:dyDescent="0.2">
      <c r="A345" s="160" t="s">
        <v>2833</v>
      </c>
      <c r="B345" s="161" t="s">
        <v>1658</v>
      </c>
      <c r="C345" s="160" t="s">
        <v>609</v>
      </c>
      <c r="D345" s="160" t="s">
        <v>583</v>
      </c>
      <c r="E345" s="160" t="s">
        <v>659</v>
      </c>
      <c r="F345" s="162">
        <v>0.63708206999999994</v>
      </c>
      <c r="G345" s="162">
        <v>2.1436153</v>
      </c>
      <c r="H345" s="56">
        <f t="shared" si="15"/>
        <v>-0.70280018527578147</v>
      </c>
      <c r="I345" s="162">
        <v>18.184537785158998</v>
      </c>
      <c r="J345" s="162">
        <v>2.5995817686687301</v>
      </c>
      <c r="K345" s="56">
        <f t="shared" si="16"/>
        <v>5.9951782261003732</v>
      </c>
      <c r="L345" s="56">
        <f t="shared" si="17"/>
        <v>28.543477585484393</v>
      </c>
    </row>
    <row r="346" spans="1:12" x14ac:dyDescent="0.2">
      <c r="A346" s="160" t="s">
        <v>2229</v>
      </c>
      <c r="B346" s="161" t="s">
        <v>1661</v>
      </c>
      <c r="C346" s="160" t="s">
        <v>609</v>
      </c>
      <c r="D346" s="160" t="s">
        <v>583</v>
      </c>
      <c r="E346" s="160" t="s">
        <v>173</v>
      </c>
      <c r="F346" s="162">
        <v>11.90608293</v>
      </c>
      <c r="G346" s="162">
        <v>18.23849998</v>
      </c>
      <c r="H346" s="56">
        <f t="shared" si="15"/>
        <v>-0.34720054044707682</v>
      </c>
      <c r="I346" s="162">
        <v>18.119649073809502</v>
      </c>
      <c r="J346" s="162">
        <v>45.095423091531423</v>
      </c>
      <c r="K346" s="56">
        <f t="shared" si="16"/>
        <v>-0.59819316836141989</v>
      </c>
      <c r="L346" s="56">
        <f t="shared" si="17"/>
        <v>1.5218816448987644</v>
      </c>
    </row>
    <row r="347" spans="1:12" x14ac:dyDescent="0.2">
      <c r="A347" s="160" t="s">
        <v>3150</v>
      </c>
      <c r="B347" s="161" t="s">
        <v>2581</v>
      </c>
      <c r="C347" s="160" t="s">
        <v>2564</v>
      </c>
      <c r="D347" s="160" t="s">
        <v>171</v>
      </c>
      <c r="E347" s="160" t="s">
        <v>173</v>
      </c>
      <c r="F347" s="162">
        <v>1.54778525</v>
      </c>
      <c r="G347" s="162">
        <v>1.3695139999999999</v>
      </c>
      <c r="H347" s="56">
        <f t="shared" si="15"/>
        <v>0.13017117751260665</v>
      </c>
      <c r="I347" s="162">
        <v>17.963221669999999</v>
      </c>
      <c r="J347" s="162">
        <v>0.69919891999999995</v>
      </c>
      <c r="K347" s="56">
        <f t="shared" si="16"/>
        <v>24.691146190557618</v>
      </c>
      <c r="L347" s="56">
        <f t="shared" si="17"/>
        <v>11.605758402207282</v>
      </c>
    </row>
    <row r="348" spans="1:12" x14ac:dyDescent="0.2">
      <c r="A348" s="160" t="s">
        <v>2477</v>
      </c>
      <c r="B348" s="161" t="s">
        <v>1849</v>
      </c>
      <c r="C348" s="160" t="s">
        <v>609</v>
      </c>
      <c r="D348" s="160" t="s">
        <v>583</v>
      </c>
      <c r="E348" s="160" t="s">
        <v>173</v>
      </c>
      <c r="F348" s="162">
        <v>4.7100499999999997E-2</v>
      </c>
      <c r="G348" s="162">
        <v>8.9894139999999997E-2</v>
      </c>
      <c r="H348" s="56">
        <f t="shared" si="15"/>
        <v>-0.47604482338893284</v>
      </c>
      <c r="I348" s="162">
        <v>17.928419671051099</v>
      </c>
      <c r="J348" s="162">
        <v>9.4186126560955703</v>
      </c>
      <c r="K348" s="56">
        <f t="shared" si="16"/>
        <v>0.90350960652874091</v>
      </c>
      <c r="L348" s="56" t="str">
        <f t="shared" si="17"/>
        <v/>
      </c>
    </row>
    <row r="349" spans="1:12" x14ac:dyDescent="0.2">
      <c r="A349" s="160" t="s">
        <v>3028</v>
      </c>
      <c r="B349" s="161" t="s">
        <v>1628</v>
      </c>
      <c r="C349" s="160" t="s">
        <v>2564</v>
      </c>
      <c r="D349" s="160" t="s">
        <v>171</v>
      </c>
      <c r="E349" s="160" t="s">
        <v>659</v>
      </c>
      <c r="F349" s="162">
        <v>4.6838291100000005</v>
      </c>
      <c r="G349" s="162">
        <v>4.2878033200000001</v>
      </c>
      <c r="H349" s="56">
        <f t="shared" si="15"/>
        <v>9.2360997099092845E-2</v>
      </c>
      <c r="I349" s="162">
        <v>17.91438428</v>
      </c>
      <c r="J349" s="162">
        <v>2.4726040300000003</v>
      </c>
      <c r="K349" s="56">
        <f t="shared" si="16"/>
        <v>6.2451488643735642</v>
      </c>
      <c r="L349" s="56">
        <f t="shared" si="17"/>
        <v>3.8247305482927829</v>
      </c>
    </row>
    <row r="350" spans="1:12" x14ac:dyDescent="0.2">
      <c r="A350" s="160" t="s">
        <v>2434</v>
      </c>
      <c r="B350" s="161" t="s">
        <v>1840</v>
      </c>
      <c r="C350" s="160" t="s">
        <v>609</v>
      </c>
      <c r="D350" s="160" t="s">
        <v>583</v>
      </c>
      <c r="E350" s="160" t="s">
        <v>173</v>
      </c>
      <c r="F350" s="162">
        <v>7.2412527199999994</v>
      </c>
      <c r="G350" s="162">
        <v>6.6593026900000005</v>
      </c>
      <c r="H350" s="56">
        <f t="shared" si="15"/>
        <v>8.7389034121228448E-2</v>
      </c>
      <c r="I350" s="162">
        <v>17.818518341582752</v>
      </c>
      <c r="J350" s="162">
        <v>15.128775197821147</v>
      </c>
      <c r="K350" s="56">
        <f t="shared" si="16"/>
        <v>0.17778988111007044</v>
      </c>
      <c r="L350" s="56">
        <f t="shared" si="17"/>
        <v>2.4606955495930758</v>
      </c>
    </row>
    <row r="351" spans="1:12" x14ac:dyDescent="0.2">
      <c r="A351" s="160" t="s">
        <v>3164</v>
      </c>
      <c r="B351" s="161" t="s">
        <v>1756</v>
      </c>
      <c r="C351" s="160" t="s">
        <v>3212</v>
      </c>
      <c r="D351" s="160" t="s">
        <v>583</v>
      </c>
      <c r="E351" s="160" t="s">
        <v>173</v>
      </c>
      <c r="F351" s="162">
        <v>0.21258764000000002</v>
      </c>
      <c r="G351" s="162">
        <v>0.37793237000000002</v>
      </c>
      <c r="H351" s="56">
        <f t="shared" si="15"/>
        <v>-0.43749819577508009</v>
      </c>
      <c r="I351" s="162">
        <v>17.797025623531599</v>
      </c>
      <c r="J351" s="162">
        <v>27.87702042538832</v>
      </c>
      <c r="K351" s="56">
        <f t="shared" si="16"/>
        <v>-0.36158795481157702</v>
      </c>
      <c r="L351" s="56">
        <f t="shared" si="17"/>
        <v>83.71618229324902</v>
      </c>
    </row>
    <row r="352" spans="1:12" x14ac:dyDescent="0.2">
      <c r="A352" s="160" t="s">
        <v>3031</v>
      </c>
      <c r="B352" s="161" t="s">
        <v>111</v>
      </c>
      <c r="C352" s="160" t="s">
        <v>3212</v>
      </c>
      <c r="D352" s="160" t="s">
        <v>171</v>
      </c>
      <c r="E352" s="160" t="s">
        <v>659</v>
      </c>
      <c r="F352" s="162">
        <v>4.95200043</v>
      </c>
      <c r="G352" s="162">
        <v>2.70114272</v>
      </c>
      <c r="H352" s="56">
        <f t="shared" si="15"/>
        <v>0.83329832716132812</v>
      </c>
      <c r="I352" s="162">
        <v>17.74997388953604</v>
      </c>
      <c r="J352" s="162">
        <v>14.445502312617565</v>
      </c>
      <c r="K352" s="56">
        <f t="shared" si="16"/>
        <v>0.22875435588225623</v>
      </c>
      <c r="L352" s="56">
        <f t="shared" si="17"/>
        <v>3.5844047552992722</v>
      </c>
    </row>
    <row r="353" spans="1:12" x14ac:dyDescent="0.2">
      <c r="A353" s="160" t="s">
        <v>1046</v>
      </c>
      <c r="B353" s="161" t="s">
        <v>1035</v>
      </c>
      <c r="C353" s="160" t="s">
        <v>2565</v>
      </c>
      <c r="D353" s="160" t="s">
        <v>583</v>
      </c>
      <c r="E353" s="160" t="s">
        <v>173</v>
      </c>
      <c r="F353" s="162">
        <v>5.5109659299999993</v>
      </c>
      <c r="G353" s="162">
        <v>2.0004776200000003</v>
      </c>
      <c r="H353" s="56">
        <f t="shared" si="15"/>
        <v>1.7548250852213974</v>
      </c>
      <c r="I353" s="162">
        <v>17.664571904264601</v>
      </c>
      <c r="J353" s="162">
        <v>27.661552562857349</v>
      </c>
      <c r="K353" s="56">
        <f t="shared" si="16"/>
        <v>-0.36140345470037827</v>
      </c>
      <c r="L353" s="56">
        <f t="shared" si="17"/>
        <v>3.2053495029073069</v>
      </c>
    </row>
    <row r="354" spans="1:12" x14ac:dyDescent="0.2">
      <c r="A354" s="160" t="s">
        <v>1219</v>
      </c>
      <c r="B354" s="161" t="s">
        <v>623</v>
      </c>
      <c r="C354" s="160" t="s">
        <v>609</v>
      </c>
      <c r="D354" s="160" t="s">
        <v>172</v>
      </c>
      <c r="E354" s="160" t="s">
        <v>173</v>
      </c>
      <c r="F354" s="162">
        <v>14.860113779999999</v>
      </c>
      <c r="G354" s="162">
        <v>20.217490260000002</v>
      </c>
      <c r="H354" s="56">
        <f t="shared" si="15"/>
        <v>-0.26498721706321238</v>
      </c>
      <c r="I354" s="162">
        <v>17.586646400000003</v>
      </c>
      <c r="J354" s="162">
        <v>25.588435860000001</v>
      </c>
      <c r="K354" s="56">
        <f t="shared" si="16"/>
        <v>-0.31271115998568888</v>
      </c>
      <c r="L354" s="56">
        <f t="shared" si="17"/>
        <v>1.1834799289134383</v>
      </c>
    </row>
    <row r="355" spans="1:12" x14ac:dyDescent="0.2">
      <c r="A355" s="160" t="s">
        <v>3119</v>
      </c>
      <c r="B355" s="161" t="s">
        <v>1798</v>
      </c>
      <c r="C355" s="160" t="s">
        <v>3212</v>
      </c>
      <c r="D355" s="160" t="s">
        <v>583</v>
      </c>
      <c r="E355" s="160" t="s">
        <v>659</v>
      </c>
      <c r="F355" s="162">
        <v>0.23082835000000002</v>
      </c>
      <c r="G355" s="162">
        <v>0.96660774999999999</v>
      </c>
      <c r="H355" s="56">
        <f t="shared" si="15"/>
        <v>-0.76119749712331597</v>
      </c>
      <c r="I355" s="162">
        <v>17.351858471373582</v>
      </c>
      <c r="J355" s="162">
        <v>3.4183938307277</v>
      </c>
      <c r="K355" s="56">
        <f t="shared" si="16"/>
        <v>4.0760267337832623</v>
      </c>
      <c r="L355" s="56">
        <f t="shared" si="17"/>
        <v>75.172128862739697</v>
      </c>
    </row>
    <row r="356" spans="1:12" x14ac:dyDescent="0.2">
      <c r="A356" s="160" t="s">
        <v>2279</v>
      </c>
      <c r="B356" s="161" t="s">
        <v>2280</v>
      </c>
      <c r="C356" s="160" t="s">
        <v>3215</v>
      </c>
      <c r="D356" s="160" t="s">
        <v>171</v>
      </c>
      <c r="E356" s="160" t="s">
        <v>659</v>
      </c>
      <c r="F356" s="162">
        <v>0.24903869000000001</v>
      </c>
      <c r="G356" s="162">
        <v>0.85572325999999999</v>
      </c>
      <c r="H356" s="56">
        <f t="shared" si="15"/>
        <v>-0.7089728634932746</v>
      </c>
      <c r="I356" s="162">
        <v>17.345621485083797</v>
      </c>
      <c r="J356" s="162">
        <v>25.624481760333762</v>
      </c>
      <c r="K356" s="56">
        <f t="shared" si="16"/>
        <v>-0.32308400820286998</v>
      </c>
      <c r="L356" s="56">
        <f t="shared" si="17"/>
        <v>69.650308091019099</v>
      </c>
    </row>
    <row r="357" spans="1:12" x14ac:dyDescent="0.2">
      <c r="A357" s="160" t="s">
        <v>2784</v>
      </c>
      <c r="B357" s="161" t="s">
        <v>297</v>
      </c>
      <c r="C357" s="160" t="s">
        <v>1163</v>
      </c>
      <c r="D357" s="160" t="s">
        <v>171</v>
      </c>
      <c r="E357" s="160" t="s">
        <v>659</v>
      </c>
      <c r="F357" s="162">
        <v>2.9441045099999998</v>
      </c>
      <c r="G357" s="162">
        <v>3.3917176900000001</v>
      </c>
      <c r="H357" s="56">
        <f t="shared" si="15"/>
        <v>-0.1319724166075863</v>
      </c>
      <c r="I357" s="162">
        <v>17.257391930000001</v>
      </c>
      <c r="J357" s="162">
        <v>5.1913105799999997</v>
      </c>
      <c r="K357" s="56">
        <f t="shared" si="16"/>
        <v>2.3242842369103647</v>
      </c>
      <c r="L357" s="56">
        <f t="shared" si="17"/>
        <v>5.861677760209675</v>
      </c>
    </row>
    <row r="358" spans="1:12" x14ac:dyDescent="0.2">
      <c r="A358" s="160" t="s">
        <v>1969</v>
      </c>
      <c r="B358" s="161" t="s">
        <v>212</v>
      </c>
      <c r="C358" s="160" t="s">
        <v>3216</v>
      </c>
      <c r="D358" s="160" t="s">
        <v>172</v>
      </c>
      <c r="E358" s="160" t="s">
        <v>173</v>
      </c>
      <c r="F358" s="162">
        <v>32.537538260000005</v>
      </c>
      <c r="G358" s="162">
        <v>31.264647010000001</v>
      </c>
      <c r="H358" s="56">
        <f t="shared" si="15"/>
        <v>4.0713437435991873E-2</v>
      </c>
      <c r="I358" s="162">
        <v>17.133324100000003</v>
      </c>
      <c r="J358" s="162">
        <v>106.36363299999999</v>
      </c>
      <c r="K358" s="56">
        <f t="shared" si="16"/>
        <v>-0.83891746063243244</v>
      </c>
      <c r="L358" s="56">
        <f t="shared" si="17"/>
        <v>0.52657100125681111</v>
      </c>
    </row>
    <row r="359" spans="1:12" x14ac:dyDescent="0.2">
      <c r="A359" s="160" t="s">
        <v>1732</v>
      </c>
      <c r="B359" s="161" t="s">
        <v>408</v>
      </c>
      <c r="C359" s="160" t="s">
        <v>608</v>
      </c>
      <c r="D359" s="160" t="s">
        <v>171</v>
      </c>
      <c r="E359" s="160" t="s">
        <v>659</v>
      </c>
      <c r="F359" s="162">
        <v>35.057158299999998</v>
      </c>
      <c r="G359" s="162">
        <v>56.907850000000003</v>
      </c>
      <c r="H359" s="56">
        <f t="shared" si="15"/>
        <v>-0.38396621380002938</v>
      </c>
      <c r="I359" s="162">
        <v>17.12548005</v>
      </c>
      <c r="J359" s="162">
        <v>59.94511937</v>
      </c>
      <c r="K359" s="56">
        <f t="shared" si="16"/>
        <v>-0.71431402205914063</v>
      </c>
      <c r="L359" s="56">
        <f t="shared" si="17"/>
        <v>0.48850166072930107</v>
      </c>
    </row>
    <row r="360" spans="1:12" x14ac:dyDescent="0.2">
      <c r="A360" s="160" t="s">
        <v>3001</v>
      </c>
      <c r="B360" s="161" t="s">
        <v>115</v>
      </c>
      <c r="C360" s="160" t="s">
        <v>3212</v>
      </c>
      <c r="D360" s="160" t="s">
        <v>171</v>
      </c>
      <c r="E360" s="160" t="s">
        <v>173</v>
      </c>
      <c r="F360" s="162">
        <v>4.35329794</v>
      </c>
      <c r="G360" s="162">
        <v>5.4293860399999998</v>
      </c>
      <c r="H360" s="56">
        <f t="shared" si="15"/>
        <v>-0.19819701381926413</v>
      </c>
      <c r="I360" s="162">
        <v>17.047564930069509</v>
      </c>
      <c r="J360" s="162">
        <v>9.2059357828054296</v>
      </c>
      <c r="K360" s="56">
        <f t="shared" si="16"/>
        <v>0.85180141728887993</v>
      </c>
      <c r="L360" s="56">
        <f t="shared" si="17"/>
        <v>3.9160115308049668</v>
      </c>
    </row>
    <row r="361" spans="1:12" x14ac:dyDescent="0.2">
      <c r="A361" s="160" t="s">
        <v>2811</v>
      </c>
      <c r="B361" s="161" t="s">
        <v>592</v>
      </c>
      <c r="C361" s="160" t="s">
        <v>1163</v>
      </c>
      <c r="D361" s="160" t="s">
        <v>171</v>
      </c>
      <c r="E361" s="160" t="s">
        <v>659</v>
      </c>
      <c r="F361" s="162">
        <v>16.37315345</v>
      </c>
      <c r="G361" s="162">
        <v>34.913315259999997</v>
      </c>
      <c r="H361" s="56">
        <f t="shared" si="15"/>
        <v>-0.53103412471520184</v>
      </c>
      <c r="I361" s="162">
        <v>17.03657892</v>
      </c>
      <c r="J361" s="162">
        <v>25.003054179999999</v>
      </c>
      <c r="K361" s="56">
        <f t="shared" si="16"/>
        <v>-0.31862008547629361</v>
      </c>
      <c r="L361" s="56">
        <f t="shared" si="17"/>
        <v>1.0405191017128101</v>
      </c>
    </row>
    <row r="362" spans="1:12" x14ac:dyDescent="0.2">
      <c r="A362" s="160" t="s">
        <v>1097</v>
      </c>
      <c r="B362" s="161" t="s">
        <v>21</v>
      </c>
      <c r="C362" s="160" t="s">
        <v>3214</v>
      </c>
      <c r="D362" s="160" t="s">
        <v>172</v>
      </c>
      <c r="E362" s="160" t="s">
        <v>173</v>
      </c>
      <c r="F362" s="162">
        <v>0.29721477000000002</v>
      </c>
      <c r="G362" s="162">
        <v>0.14437232999999999</v>
      </c>
      <c r="H362" s="56">
        <f t="shared" si="15"/>
        <v>1.0586685135579654</v>
      </c>
      <c r="I362" s="162">
        <v>17.023812249999999</v>
      </c>
      <c r="J362" s="162">
        <v>7.6215055500000002</v>
      </c>
      <c r="K362" s="56">
        <f t="shared" si="16"/>
        <v>1.233654773104508</v>
      </c>
      <c r="L362" s="56">
        <f t="shared" si="17"/>
        <v>57.277813784288035</v>
      </c>
    </row>
    <row r="363" spans="1:12" x14ac:dyDescent="0.2">
      <c r="A363" s="160" t="s">
        <v>3045</v>
      </c>
      <c r="B363" s="161" t="s">
        <v>274</v>
      </c>
      <c r="C363" s="160" t="s">
        <v>3212</v>
      </c>
      <c r="D363" s="160" t="s">
        <v>171</v>
      </c>
      <c r="E363" s="160" t="s">
        <v>659</v>
      </c>
      <c r="F363" s="162">
        <v>8.3816517400000006</v>
      </c>
      <c r="G363" s="162">
        <v>7.2530115000000004</v>
      </c>
      <c r="H363" s="56">
        <f t="shared" si="15"/>
        <v>0.15560987873795606</v>
      </c>
      <c r="I363" s="162">
        <v>17.008359460159998</v>
      </c>
      <c r="J363" s="162">
        <v>8.0121145400000007</v>
      </c>
      <c r="K363" s="56">
        <f t="shared" si="16"/>
        <v>1.1228302934570875</v>
      </c>
      <c r="L363" s="56">
        <f t="shared" si="17"/>
        <v>2.0292371942621417</v>
      </c>
    </row>
    <row r="364" spans="1:12" x14ac:dyDescent="0.2">
      <c r="A364" s="160" t="s">
        <v>2138</v>
      </c>
      <c r="B364" s="161" t="s">
        <v>1945</v>
      </c>
      <c r="C364" s="160" t="s">
        <v>609</v>
      </c>
      <c r="D364" s="160" t="s">
        <v>583</v>
      </c>
      <c r="E364" s="160" t="s">
        <v>659</v>
      </c>
      <c r="F364" s="162">
        <v>5.22543092</v>
      </c>
      <c r="G364" s="162">
        <v>10.666197240000001</v>
      </c>
      <c r="H364" s="56">
        <f t="shared" si="15"/>
        <v>-0.510094291112134</v>
      </c>
      <c r="I364" s="162">
        <v>16.971041611187172</v>
      </c>
      <c r="J364" s="162">
        <v>28.21978147739225</v>
      </c>
      <c r="K364" s="56">
        <f t="shared" si="16"/>
        <v>-0.39861187001808629</v>
      </c>
      <c r="L364" s="56">
        <f t="shared" si="17"/>
        <v>3.2477783882342801</v>
      </c>
    </row>
    <row r="365" spans="1:12" x14ac:dyDescent="0.2">
      <c r="A365" s="160" t="s">
        <v>2527</v>
      </c>
      <c r="B365" s="161" t="s">
        <v>2256</v>
      </c>
      <c r="C365" s="160" t="s">
        <v>609</v>
      </c>
      <c r="D365" s="160" t="s">
        <v>583</v>
      </c>
      <c r="E365" s="160" t="s">
        <v>659</v>
      </c>
      <c r="F365" s="162">
        <v>3.7755839500000001</v>
      </c>
      <c r="G365" s="162">
        <v>3.1676384500000001</v>
      </c>
      <c r="H365" s="56">
        <f t="shared" si="15"/>
        <v>0.19192389207171034</v>
      </c>
      <c r="I365" s="162">
        <v>16.883685929999999</v>
      </c>
      <c r="J365" s="162">
        <v>7.2993792399999977</v>
      </c>
      <c r="K365" s="56">
        <f t="shared" si="16"/>
        <v>1.3130303790052156</v>
      </c>
      <c r="L365" s="56">
        <f t="shared" si="17"/>
        <v>4.4718078457770742</v>
      </c>
    </row>
    <row r="366" spans="1:12" x14ac:dyDescent="0.2">
      <c r="A366" s="160" t="s">
        <v>2639</v>
      </c>
      <c r="B366" s="161" t="s">
        <v>2640</v>
      </c>
      <c r="C366" s="160" t="s">
        <v>2605</v>
      </c>
      <c r="D366" s="160" t="s">
        <v>172</v>
      </c>
      <c r="E366" s="160" t="s">
        <v>173</v>
      </c>
      <c r="F366" s="162">
        <v>35.116338240000005</v>
      </c>
      <c r="G366" s="162">
        <v>48.801138780000002</v>
      </c>
      <c r="H366" s="56">
        <f t="shared" si="15"/>
        <v>-0.28041969679626388</v>
      </c>
      <c r="I366" s="162">
        <v>16.859011810171481</v>
      </c>
      <c r="J366" s="162">
        <v>207.41907608387783</v>
      </c>
      <c r="K366" s="56">
        <f t="shared" si="16"/>
        <v>-0.91872005155710035</v>
      </c>
      <c r="L366" s="56">
        <f t="shared" si="17"/>
        <v>0.48009025585041976</v>
      </c>
    </row>
    <row r="367" spans="1:12" x14ac:dyDescent="0.2">
      <c r="A367" s="160" t="s">
        <v>3131</v>
      </c>
      <c r="B367" s="161" t="s">
        <v>1042</v>
      </c>
      <c r="C367" s="160" t="s">
        <v>3212</v>
      </c>
      <c r="D367" s="160" t="s">
        <v>172</v>
      </c>
      <c r="E367" s="160" t="s">
        <v>659</v>
      </c>
      <c r="F367" s="162">
        <v>0.63266204000000004</v>
      </c>
      <c r="G367" s="162">
        <v>2.3999944700000002</v>
      </c>
      <c r="H367" s="56">
        <f t="shared" si="15"/>
        <v>-0.73639020926577392</v>
      </c>
      <c r="I367" s="162">
        <v>16.857740098561951</v>
      </c>
      <c r="J367" s="162">
        <v>15.44207686</v>
      </c>
      <c r="K367" s="56">
        <f t="shared" si="16"/>
        <v>9.1675702134923265E-2</v>
      </c>
      <c r="L367" s="56">
        <f t="shared" si="17"/>
        <v>26.645727154045705</v>
      </c>
    </row>
    <row r="368" spans="1:12" x14ac:dyDescent="0.2">
      <c r="A368" s="160" t="s">
        <v>2211</v>
      </c>
      <c r="B368" s="161" t="s">
        <v>1951</v>
      </c>
      <c r="C368" s="160" t="s">
        <v>609</v>
      </c>
      <c r="D368" s="160" t="s">
        <v>172</v>
      </c>
      <c r="E368" s="160" t="s">
        <v>659</v>
      </c>
      <c r="F368" s="162">
        <v>7.50840482</v>
      </c>
      <c r="G368" s="162">
        <v>9.4749714899999997</v>
      </c>
      <c r="H368" s="56">
        <f t="shared" si="15"/>
        <v>-0.20755383507755543</v>
      </c>
      <c r="I368" s="162">
        <v>16.847991923170575</v>
      </c>
      <c r="J368" s="162">
        <v>33.131377554500418</v>
      </c>
      <c r="K368" s="56">
        <f t="shared" si="16"/>
        <v>-0.4914792813713833</v>
      </c>
      <c r="L368" s="56">
        <f t="shared" si="17"/>
        <v>2.2438843305695091</v>
      </c>
    </row>
    <row r="369" spans="1:12" x14ac:dyDescent="0.2">
      <c r="A369" s="160" t="s">
        <v>1592</v>
      </c>
      <c r="B369" s="161" t="s">
        <v>1596</v>
      </c>
      <c r="C369" s="160" t="s">
        <v>2563</v>
      </c>
      <c r="D369" s="160" t="s">
        <v>171</v>
      </c>
      <c r="E369" s="160" t="s">
        <v>659</v>
      </c>
      <c r="F369" s="162">
        <v>3.17679884</v>
      </c>
      <c r="G369" s="162">
        <v>1.6158344099999999</v>
      </c>
      <c r="H369" s="56">
        <f t="shared" si="15"/>
        <v>0.96604232484441277</v>
      </c>
      <c r="I369" s="162">
        <v>16.847745386668443</v>
      </c>
      <c r="J369" s="162">
        <v>9.1019369997206301</v>
      </c>
      <c r="K369" s="56">
        <f t="shared" si="16"/>
        <v>0.851006592023825</v>
      </c>
      <c r="L369" s="56">
        <f t="shared" si="17"/>
        <v>5.3033718013660707</v>
      </c>
    </row>
    <row r="370" spans="1:12" x14ac:dyDescent="0.2">
      <c r="A370" s="160" t="s">
        <v>1562</v>
      </c>
      <c r="B370" s="160" t="s">
        <v>3351</v>
      </c>
      <c r="C370" s="160" t="s">
        <v>2563</v>
      </c>
      <c r="D370" s="160" t="s">
        <v>171</v>
      </c>
      <c r="E370" s="160" t="s">
        <v>659</v>
      </c>
      <c r="F370" s="162">
        <v>1.1616141</v>
      </c>
      <c r="G370" s="162">
        <v>0.99761597999999996</v>
      </c>
      <c r="H370" s="56">
        <f t="shared" si="15"/>
        <v>0.16439002911721601</v>
      </c>
      <c r="I370" s="162">
        <v>16.69563643</v>
      </c>
      <c r="J370" s="162">
        <v>0</v>
      </c>
      <c r="K370" s="56" t="str">
        <f t="shared" si="16"/>
        <v/>
      </c>
      <c r="L370" s="56">
        <f t="shared" si="17"/>
        <v>14.372790783100861</v>
      </c>
    </row>
    <row r="371" spans="1:12" x14ac:dyDescent="0.2">
      <c r="A371" s="160" t="s">
        <v>1545</v>
      </c>
      <c r="B371" s="161" t="s">
        <v>147</v>
      </c>
      <c r="C371" s="160" t="s">
        <v>2563</v>
      </c>
      <c r="D371" s="160" t="s">
        <v>171</v>
      </c>
      <c r="E371" s="160" t="s">
        <v>659</v>
      </c>
      <c r="F371" s="162">
        <v>0.75132847999999997</v>
      </c>
      <c r="G371" s="162">
        <v>1.02942537</v>
      </c>
      <c r="H371" s="56">
        <f t="shared" si="15"/>
        <v>-0.27014769414513262</v>
      </c>
      <c r="I371" s="162">
        <v>16.637645460000002</v>
      </c>
      <c r="J371" s="162">
        <v>36.764252109999994</v>
      </c>
      <c r="K371" s="56">
        <f t="shared" si="16"/>
        <v>-0.54745045784640056</v>
      </c>
      <c r="L371" s="56">
        <f t="shared" si="17"/>
        <v>22.144302928593898</v>
      </c>
    </row>
    <row r="372" spans="1:12" x14ac:dyDescent="0.2">
      <c r="A372" s="160" t="s">
        <v>2830</v>
      </c>
      <c r="B372" s="161" t="s">
        <v>333</v>
      </c>
      <c r="C372" s="160" t="s">
        <v>1163</v>
      </c>
      <c r="D372" s="160" t="s">
        <v>171</v>
      </c>
      <c r="E372" s="160" t="s">
        <v>173</v>
      </c>
      <c r="F372" s="162">
        <v>3.6565727099999998</v>
      </c>
      <c r="G372" s="162">
        <v>7.9097814500000005</v>
      </c>
      <c r="H372" s="56">
        <f t="shared" si="15"/>
        <v>-0.53771507681795683</v>
      </c>
      <c r="I372" s="162">
        <v>16.59410243</v>
      </c>
      <c r="J372" s="162">
        <v>13.47691532</v>
      </c>
      <c r="K372" s="56">
        <f t="shared" si="16"/>
        <v>0.2312982634367402</v>
      </c>
      <c r="L372" s="56">
        <f t="shared" si="17"/>
        <v>4.5381573801659751</v>
      </c>
    </row>
    <row r="373" spans="1:12" x14ac:dyDescent="0.2">
      <c r="A373" s="160" t="s">
        <v>3086</v>
      </c>
      <c r="B373" s="161" t="s">
        <v>1108</v>
      </c>
      <c r="C373" s="160" t="s">
        <v>3212</v>
      </c>
      <c r="D373" s="160" t="s">
        <v>172</v>
      </c>
      <c r="E373" s="160" t="s">
        <v>659</v>
      </c>
      <c r="F373" s="162">
        <v>2.5938748399999998</v>
      </c>
      <c r="G373" s="162">
        <v>2.78667533</v>
      </c>
      <c r="H373" s="56">
        <f t="shared" si="15"/>
        <v>-6.9186563617369856E-2</v>
      </c>
      <c r="I373" s="162">
        <v>16.589366550000001</v>
      </c>
      <c r="J373" s="162">
        <v>4.5143635499999997</v>
      </c>
      <c r="K373" s="56">
        <f t="shared" si="16"/>
        <v>2.6747963176337453</v>
      </c>
      <c r="L373" s="56">
        <f t="shared" si="17"/>
        <v>6.3955925298230669</v>
      </c>
    </row>
    <row r="374" spans="1:12" x14ac:dyDescent="0.2">
      <c r="A374" s="160" t="s">
        <v>2155</v>
      </c>
      <c r="B374" s="161" t="s">
        <v>1880</v>
      </c>
      <c r="C374" s="160" t="s">
        <v>609</v>
      </c>
      <c r="D374" s="160" t="s">
        <v>583</v>
      </c>
      <c r="E374" s="160" t="s">
        <v>173</v>
      </c>
      <c r="F374" s="162">
        <v>2.3393058399999997</v>
      </c>
      <c r="G374" s="162">
        <v>5.6266139999999999E-2</v>
      </c>
      <c r="H374" s="56">
        <f t="shared" si="15"/>
        <v>40.575729915007493</v>
      </c>
      <c r="I374" s="162">
        <v>16.378492720000001</v>
      </c>
      <c r="J374" s="162">
        <v>0.65218125999999987</v>
      </c>
      <c r="K374" s="56">
        <f t="shared" si="16"/>
        <v>24.113405926444443</v>
      </c>
      <c r="L374" s="56">
        <f t="shared" si="17"/>
        <v>7.0014328353063924</v>
      </c>
    </row>
    <row r="375" spans="1:12" x14ac:dyDescent="0.2">
      <c r="A375" s="160" t="s">
        <v>2200</v>
      </c>
      <c r="B375" s="161" t="s">
        <v>1890</v>
      </c>
      <c r="C375" s="160" t="s">
        <v>609</v>
      </c>
      <c r="D375" s="160" t="s">
        <v>583</v>
      </c>
      <c r="E375" s="160" t="s">
        <v>659</v>
      </c>
      <c r="F375" s="162">
        <v>6.0683637300000006</v>
      </c>
      <c r="G375" s="162">
        <v>5.7976831799999999</v>
      </c>
      <c r="H375" s="56">
        <f t="shared" si="15"/>
        <v>4.6687709831015667E-2</v>
      </c>
      <c r="I375" s="162">
        <v>16.231079810000001</v>
      </c>
      <c r="J375" s="162">
        <v>6.1838142899999964</v>
      </c>
      <c r="K375" s="56">
        <f t="shared" si="16"/>
        <v>1.6247683143149518</v>
      </c>
      <c r="L375" s="56">
        <f t="shared" si="17"/>
        <v>2.6747045055587</v>
      </c>
    </row>
    <row r="376" spans="1:12" x14ac:dyDescent="0.2">
      <c r="A376" s="160" t="s">
        <v>3030</v>
      </c>
      <c r="B376" s="160" t="s">
        <v>2094</v>
      </c>
      <c r="C376" s="160" t="s">
        <v>2564</v>
      </c>
      <c r="D376" s="160" t="s">
        <v>171</v>
      </c>
      <c r="E376" s="160" t="s">
        <v>659</v>
      </c>
      <c r="F376" s="162">
        <v>2.7728679700000001</v>
      </c>
      <c r="G376" s="162">
        <v>4.1160306599999998</v>
      </c>
      <c r="H376" s="56">
        <f t="shared" si="15"/>
        <v>-0.32632475337294986</v>
      </c>
      <c r="I376" s="162">
        <v>16.15787825</v>
      </c>
      <c r="J376" s="162">
        <v>5.5499639499999995</v>
      </c>
      <c r="K376" s="56">
        <f t="shared" si="16"/>
        <v>1.9113483250643459</v>
      </c>
      <c r="L376" s="56">
        <f t="shared" si="17"/>
        <v>5.8271358120235339</v>
      </c>
    </row>
    <row r="377" spans="1:12" x14ac:dyDescent="0.2">
      <c r="A377" s="160" t="s">
        <v>1641</v>
      </c>
      <c r="B377" s="160" t="s">
        <v>1629</v>
      </c>
      <c r="C377" s="160" t="s">
        <v>649</v>
      </c>
      <c r="D377" s="160" t="s">
        <v>171</v>
      </c>
      <c r="E377" s="160" t="s">
        <v>659</v>
      </c>
      <c r="F377" s="162">
        <v>1.6367189499999999</v>
      </c>
      <c r="G377" s="162">
        <v>1.4356609499999999</v>
      </c>
      <c r="H377" s="56">
        <f t="shared" si="15"/>
        <v>0.14004560059950077</v>
      </c>
      <c r="I377" s="162">
        <v>16.123975039999998</v>
      </c>
      <c r="J377" s="162">
        <v>8.8310628100000006</v>
      </c>
      <c r="K377" s="56">
        <f t="shared" si="16"/>
        <v>0.82582497564639068</v>
      </c>
      <c r="L377" s="56">
        <f t="shared" si="17"/>
        <v>9.8514012072750781</v>
      </c>
    </row>
    <row r="378" spans="1:12" x14ac:dyDescent="0.2">
      <c r="A378" s="160" t="s">
        <v>2446</v>
      </c>
      <c r="B378" s="161" t="s">
        <v>63</v>
      </c>
      <c r="C378" s="160" t="s">
        <v>3213</v>
      </c>
      <c r="D378" s="160" t="s">
        <v>172</v>
      </c>
      <c r="E378" s="160" t="s">
        <v>173</v>
      </c>
      <c r="F378" s="162">
        <v>2.00892318</v>
      </c>
      <c r="G378" s="162">
        <v>3.0123702699999999</v>
      </c>
      <c r="H378" s="56">
        <f t="shared" si="15"/>
        <v>-0.33310881467436604</v>
      </c>
      <c r="I378" s="162">
        <v>16.009520939999998</v>
      </c>
      <c r="J378" s="162">
        <v>58.715320259999999</v>
      </c>
      <c r="K378" s="56">
        <f t="shared" si="16"/>
        <v>-0.72733656447571937</v>
      </c>
      <c r="L378" s="56">
        <f t="shared" si="17"/>
        <v>7.9692051440214842</v>
      </c>
    </row>
    <row r="379" spans="1:12" x14ac:dyDescent="0.2">
      <c r="A379" s="160" t="s">
        <v>2491</v>
      </c>
      <c r="B379" s="161" t="s">
        <v>1665</v>
      </c>
      <c r="C379" s="160" t="s">
        <v>609</v>
      </c>
      <c r="D379" s="160" t="s">
        <v>583</v>
      </c>
      <c r="E379" s="160" t="s">
        <v>659</v>
      </c>
      <c r="F379" s="162">
        <v>0.94444512999999997</v>
      </c>
      <c r="G379" s="162">
        <v>2.7441705199999999</v>
      </c>
      <c r="H379" s="56">
        <f t="shared" si="15"/>
        <v>-0.65583584434104336</v>
      </c>
      <c r="I379" s="162">
        <v>15.74541851</v>
      </c>
      <c r="J379" s="162">
        <v>16.251668320000007</v>
      </c>
      <c r="K379" s="56">
        <f t="shared" si="16"/>
        <v>-3.1150636355099293E-2</v>
      </c>
      <c r="L379" s="56">
        <f t="shared" si="17"/>
        <v>16.671607497197854</v>
      </c>
    </row>
    <row r="380" spans="1:12" x14ac:dyDescent="0.2">
      <c r="A380" s="160" t="s">
        <v>2182</v>
      </c>
      <c r="B380" s="161" t="s">
        <v>1870</v>
      </c>
      <c r="C380" s="160" t="s">
        <v>609</v>
      </c>
      <c r="D380" s="160" t="s">
        <v>172</v>
      </c>
      <c r="E380" s="160" t="s">
        <v>173</v>
      </c>
      <c r="F380" s="162">
        <v>5.8627421599999998</v>
      </c>
      <c r="G380" s="162">
        <v>6.4812767000000004</v>
      </c>
      <c r="H380" s="56">
        <f t="shared" si="15"/>
        <v>-9.543405853973197E-2</v>
      </c>
      <c r="I380" s="162">
        <v>15.652871801158662</v>
      </c>
      <c r="J380" s="162">
        <v>22.534565863558598</v>
      </c>
      <c r="K380" s="56">
        <f t="shared" si="16"/>
        <v>-0.30538392015479443</v>
      </c>
      <c r="L380" s="56">
        <f t="shared" si="17"/>
        <v>2.6698891702852343</v>
      </c>
    </row>
    <row r="381" spans="1:12" x14ac:dyDescent="0.2">
      <c r="A381" s="160" t="s">
        <v>1279</v>
      </c>
      <c r="B381" s="161" t="s">
        <v>286</v>
      </c>
      <c r="C381" s="160" t="s">
        <v>3214</v>
      </c>
      <c r="D381" s="160" t="s">
        <v>172</v>
      </c>
      <c r="E381" s="160" t="s">
        <v>173</v>
      </c>
      <c r="F381" s="162">
        <v>0.48036914000000003</v>
      </c>
      <c r="G381" s="162">
        <v>1.8113328799999999</v>
      </c>
      <c r="H381" s="56">
        <f t="shared" si="15"/>
        <v>-0.73479797926486046</v>
      </c>
      <c r="I381" s="162">
        <v>15.622954570000001</v>
      </c>
      <c r="J381" s="162">
        <v>4.5785087600000001</v>
      </c>
      <c r="K381" s="56">
        <f t="shared" si="16"/>
        <v>2.4122364701995243</v>
      </c>
      <c r="L381" s="56">
        <f t="shared" si="17"/>
        <v>32.5228106243461</v>
      </c>
    </row>
    <row r="382" spans="1:12" x14ac:dyDescent="0.2">
      <c r="A382" s="160" t="s">
        <v>1246</v>
      </c>
      <c r="B382" s="161" t="s">
        <v>631</v>
      </c>
      <c r="C382" s="160" t="s">
        <v>609</v>
      </c>
      <c r="D382" s="160" t="s">
        <v>583</v>
      </c>
      <c r="E382" s="160" t="s">
        <v>173</v>
      </c>
      <c r="F382" s="162">
        <v>2.7566636299999998</v>
      </c>
      <c r="G382" s="162">
        <v>6.1420150199999997</v>
      </c>
      <c r="H382" s="56">
        <f t="shared" si="15"/>
        <v>-0.55117927568988589</v>
      </c>
      <c r="I382" s="162">
        <v>15.379821849999999</v>
      </c>
      <c r="J382" s="162">
        <v>7.8673478100000001</v>
      </c>
      <c r="K382" s="56">
        <f t="shared" si="16"/>
        <v>0.95489283319228258</v>
      </c>
      <c r="L382" s="56">
        <f t="shared" si="17"/>
        <v>5.5791434553805175</v>
      </c>
    </row>
    <row r="383" spans="1:12" x14ac:dyDescent="0.2">
      <c r="A383" s="160" t="s">
        <v>2219</v>
      </c>
      <c r="B383" s="161" t="s">
        <v>1950</v>
      </c>
      <c r="C383" s="160" t="s">
        <v>609</v>
      </c>
      <c r="D383" s="160" t="s">
        <v>172</v>
      </c>
      <c r="E383" s="160" t="s">
        <v>659</v>
      </c>
      <c r="F383" s="162">
        <v>2.0349095900000003</v>
      </c>
      <c r="G383" s="162">
        <v>6.1129419400000007</v>
      </c>
      <c r="H383" s="56">
        <f t="shared" si="15"/>
        <v>-0.66711452358404044</v>
      </c>
      <c r="I383" s="162">
        <v>15.31619267866504</v>
      </c>
      <c r="J383" s="162">
        <v>14.202938327381231</v>
      </c>
      <c r="K383" s="56">
        <f t="shared" si="16"/>
        <v>7.8381974604340376E-2</v>
      </c>
      <c r="L383" s="56">
        <f t="shared" si="17"/>
        <v>7.5267190021277743</v>
      </c>
    </row>
    <row r="384" spans="1:12" x14ac:dyDescent="0.2">
      <c r="A384" s="160" t="s">
        <v>2142</v>
      </c>
      <c r="B384" s="161" t="s">
        <v>1949</v>
      </c>
      <c r="C384" s="160" t="s">
        <v>609</v>
      </c>
      <c r="D384" s="160" t="s">
        <v>583</v>
      </c>
      <c r="E384" s="160" t="s">
        <v>173</v>
      </c>
      <c r="F384" s="162">
        <v>7.7209911</v>
      </c>
      <c r="G384" s="162">
        <v>9.3088432699999988</v>
      </c>
      <c r="H384" s="56">
        <f t="shared" si="15"/>
        <v>-0.17057459492493943</v>
      </c>
      <c r="I384" s="162">
        <v>15.184708027258434</v>
      </c>
      <c r="J384" s="162">
        <v>27.075373864379724</v>
      </c>
      <c r="K384" s="56">
        <f t="shared" si="16"/>
        <v>-0.4391690359173438</v>
      </c>
      <c r="L384" s="56">
        <f t="shared" si="17"/>
        <v>1.9666786077837124</v>
      </c>
    </row>
    <row r="385" spans="1:12" x14ac:dyDescent="0.2">
      <c r="A385" s="160" t="s">
        <v>3120</v>
      </c>
      <c r="B385" s="161" t="s">
        <v>1796</v>
      </c>
      <c r="C385" s="160" t="s">
        <v>3212</v>
      </c>
      <c r="D385" s="160" t="s">
        <v>583</v>
      </c>
      <c r="E385" s="160" t="s">
        <v>659</v>
      </c>
      <c r="F385" s="162">
        <v>0.66870551</v>
      </c>
      <c r="G385" s="162">
        <v>2.4219042900000001</v>
      </c>
      <c r="H385" s="56">
        <f t="shared" si="15"/>
        <v>-0.72389267703060223</v>
      </c>
      <c r="I385" s="162">
        <v>15.156165430372436</v>
      </c>
      <c r="J385" s="162">
        <v>0.39135011999999997</v>
      </c>
      <c r="K385" s="56">
        <f t="shared" si="16"/>
        <v>37.727892635812751</v>
      </c>
      <c r="L385" s="56">
        <f t="shared" si="17"/>
        <v>22.664932774925745</v>
      </c>
    </row>
    <row r="386" spans="1:12" x14ac:dyDescent="0.2">
      <c r="A386" s="160" t="s">
        <v>2184</v>
      </c>
      <c r="B386" s="161" t="s">
        <v>1948</v>
      </c>
      <c r="C386" s="160" t="s">
        <v>609</v>
      </c>
      <c r="D386" s="160" t="s">
        <v>583</v>
      </c>
      <c r="E386" s="160" t="s">
        <v>173</v>
      </c>
      <c r="F386" s="162">
        <v>7.2046969800000005</v>
      </c>
      <c r="G386" s="162">
        <v>3.2383698599999997</v>
      </c>
      <c r="H386" s="56">
        <f t="shared" si="15"/>
        <v>1.2247912658129794</v>
      </c>
      <c r="I386" s="162">
        <v>15.01913004</v>
      </c>
      <c r="J386" s="162">
        <v>20.013448680000003</v>
      </c>
      <c r="K386" s="56">
        <f t="shared" si="16"/>
        <v>-0.24954812735453058</v>
      </c>
      <c r="L386" s="56">
        <f t="shared" si="17"/>
        <v>2.0846303573477978</v>
      </c>
    </row>
    <row r="387" spans="1:12" x14ac:dyDescent="0.2">
      <c r="A387" s="160" t="s">
        <v>3056</v>
      </c>
      <c r="B387" s="161" t="s">
        <v>1508</v>
      </c>
      <c r="C387" s="160" t="s">
        <v>3212</v>
      </c>
      <c r="D387" s="160" t="s">
        <v>171</v>
      </c>
      <c r="E387" s="160" t="s">
        <v>659</v>
      </c>
      <c r="F387" s="162">
        <v>4.0675726800000005</v>
      </c>
      <c r="G387" s="162">
        <v>3.8502601699999999</v>
      </c>
      <c r="H387" s="56">
        <f t="shared" si="15"/>
        <v>5.6440993700433761E-2</v>
      </c>
      <c r="I387" s="162">
        <v>14.829085919999999</v>
      </c>
      <c r="J387" s="162">
        <v>1.4510501499999999</v>
      </c>
      <c r="K387" s="56">
        <f t="shared" si="16"/>
        <v>9.2195543827344633</v>
      </c>
      <c r="L387" s="56">
        <f t="shared" si="17"/>
        <v>3.6456843150987033</v>
      </c>
    </row>
    <row r="388" spans="1:12" x14ac:dyDescent="0.2">
      <c r="A388" s="160" t="s">
        <v>2473</v>
      </c>
      <c r="B388" s="161" t="s">
        <v>1180</v>
      </c>
      <c r="C388" s="160" t="s">
        <v>3213</v>
      </c>
      <c r="D388" s="160" t="s">
        <v>172</v>
      </c>
      <c r="E388" s="160" t="s">
        <v>659</v>
      </c>
      <c r="F388" s="162">
        <v>10.62201876</v>
      </c>
      <c r="G388" s="162">
        <v>16.588131929999999</v>
      </c>
      <c r="H388" s="56">
        <f t="shared" si="15"/>
        <v>-0.35966154568677822</v>
      </c>
      <c r="I388" s="162">
        <v>14.82379057</v>
      </c>
      <c r="J388" s="162">
        <v>31.701848640000001</v>
      </c>
      <c r="K388" s="56">
        <f t="shared" si="16"/>
        <v>-0.53239980613319848</v>
      </c>
      <c r="L388" s="56">
        <f t="shared" si="17"/>
        <v>1.3955718686755549</v>
      </c>
    </row>
    <row r="389" spans="1:12" x14ac:dyDescent="0.2">
      <c r="A389" s="160" t="s">
        <v>1052</v>
      </c>
      <c r="B389" s="161" t="s">
        <v>594</v>
      </c>
      <c r="C389" s="160" t="s">
        <v>2565</v>
      </c>
      <c r="D389" s="160" t="s">
        <v>583</v>
      </c>
      <c r="E389" s="160" t="s">
        <v>659</v>
      </c>
      <c r="F389" s="162">
        <v>1.23675661</v>
      </c>
      <c r="G389" s="162">
        <v>2.16141856</v>
      </c>
      <c r="H389" s="56">
        <f t="shared" si="15"/>
        <v>-0.42780328026793657</v>
      </c>
      <c r="I389" s="162">
        <v>14.806995742902297</v>
      </c>
      <c r="J389" s="162">
        <v>1.8213171373161001</v>
      </c>
      <c r="K389" s="56">
        <f t="shared" si="16"/>
        <v>7.1298283750417806</v>
      </c>
      <c r="L389" s="56">
        <f t="shared" si="17"/>
        <v>11.972441160352719</v>
      </c>
    </row>
    <row r="390" spans="1:12" x14ac:dyDescent="0.2">
      <c r="A390" s="160" t="s">
        <v>1776</v>
      </c>
      <c r="B390" s="161" t="s">
        <v>45</v>
      </c>
      <c r="C390" s="160" t="s">
        <v>1780</v>
      </c>
      <c r="D390" s="160" t="s">
        <v>171</v>
      </c>
      <c r="E390" s="160" t="s">
        <v>659</v>
      </c>
      <c r="F390" s="162">
        <v>1.0674587499999999</v>
      </c>
      <c r="G390" s="162">
        <v>0.64912369999999997</v>
      </c>
      <c r="H390" s="56">
        <f t="shared" si="15"/>
        <v>0.64446121748443308</v>
      </c>
      <c r="I390" s="162">
        <v>14.58536473</v>
      </c>
      <c r="J390" s="162">
        <v>0.66918796999999997</v>
      </c>
      <c r="K390" s="56">
        <f t="shared" si="16"/>
        <v>20.795617052111684</v>
      </c>
      <c r="L390" s="56">
        <f t="shared" si="17"/>
        <v>13.663633119312575</v>
      </c>
    </row>
    <row r="391" spans="1:12" x14ac:dyDescent="0.2">
      <c r="A391" s="160" t="s">
        <v>2471</v>
      </c>
      <c r="B391" s="161" t="s">
        <v>2027</v>
      </c>
      <c r="C391" s="160" t="s">
        <v>609</v>
      </c>
      <c r="D391" s="160" t="s">
        <v>583</v>
      </c>
      <c r="E391" s="160" t="s">
        <v>659</v>
      </c>
      <c r="F391" s="162">
        <v>5.3117484900000003</v>
      </c>
      <c r="G391" s="162">
        <v>8.1345423300000004</v>
      </c>
      <c r="H391" s="56">
        <f t="shared" ref="H391:H454" si="18">IF(ISERROR(F391/G391-1),"",IF((F391/G391-1)&gt;10000%,"",F391/G391-1))</f>
        <v>-0.34701323387175731</v>
      </c>
      <c r="I391" s="162">
        <v>14.477580734384421</v>
      </c>
      <c r="J391" s="162">
        <v>25.336169592544934</v>
      </c>
      <c r="K391" s="56">
        <f t="shared" ref="K391:K454" si="19">IF(ISERROR(I391/J391-1),"",IF((I391/J391-1)&gt;10000%,"",I391/J391-1))</f>
        <v>-0.42858052471181785</v>
      </c>
      <c r="L391" s="56">
        <f t="shared" ref="L391:L454" si="20">IF(ISERROR(I391/F391),"",IF(I391/F391&gt;10000%,"",I391/F391))</f>
        <v>2.7255772297276861</v>
      </c>
    </row>
    <row r="392" spans="1:12" x14ac:dyDescent="0.2">
      <c r="A392" s="160" t="s">
        <v>2197</v>
      </c>
      <c r="B392" s="161" t="s">
        <v>1868</v>
      </c>
      <c r="C392" s="160" t="s">
        <v>609</v>
      </c>
      <c r="D392" s="160" t="s">
        <v>583</v>
      </c>
      <c r="E392" s="160" t="s">
        <v>659</v>
      </c>
      <c r="F392" s="162">
        <v>3.3032167000000001</v>
      </c>
      <c r="G392" s="162">
        <v>6.6274757699999993</v>
      </c>
      <c r="H392" s="56">
        <f t="shared" si="18"/>
        <v>-0.50158751014188918</v>
      </c>
      <c r="I392" s="162">
        <v>14.418262636745949</v>
      </c>
      <c r="J392" s="162">
        <v>24.97240712148076</v>
      </c>
      <c r="K392" s="56">
        <f t="shared" si="19"/>
        <v>-0.42263224499717333</v>
      </c>
      <c r="L392" s="56">
        <f t="shared" si="20"/>
        <v>4.3649157612777714</v>
      </c>
    </row>
    <row r="393" spans="1:12" x14ac:dyDescent="0.2">
      <c r="A393" s="160" t="s">
        <v>2204</v>
      </c>
      <c r="B393" s="161" t="s">
        <v>1379</v>
      </c>
      <c r="C393" s="160" t="s">
        <v>609</v>
      </c>
      <c r="D393" s="160" t="s">
        <v>583</v>
      </c>
      <c r="E393" s="160" t="s">
        <v>173</v>
      </c>
      <c r="F393" s="162">
        <v>5.468146</v>
      </c>
      <c r="G393" s="162">
        <v>8.9214905000000009</v>
      </c>
      <c r="H393" s="56">
        <f t="shared" si="18"/>
        <v>-0.38708156445383213</v>
      </c>
      <c r="I393" s="162">
        <v>14.384318735720601</v>
      </c>
      <c r="J393" s="162">
        <v>55.935293423458212</v>
      </c>
      <c r="K393" s="56">
        <f t="shared" si="19"/>
        <v>-0.74284002361757362</v>
      </c>
      <c r="L393" s="56">
        <f t="shared" si="20"/>
        <v>2.6305659606968432</v>
      </c>
    </row>
    <row r="394" spans="1:12" x14ac:dyDescent="0.2">
      <c r="A394" s="160" t="s">
        <v>3091</v>
      </c>
      <c r="B394" s="161" t="s">
        <v>120</v>
      </c>
      <c r="C394" s="160" t="s">
        <v>3212</v>
      </c>
      <c r="D394" s="160" t="s">
        <v>171</v>
      </c>
      <c r="E394" s="160" t="s">
        <v>659</v>
      </c>
      <c r="F394" s="162">
        <v>1.57807107</v>
      </c>
      <c r="G394" s="162">
        <v>2.8403732599999998</v>
      </c>
      <c r="H394" s="56">
        <f t="shared" si="18"/>
        <v>-0.44441419294307816</v>
      </c>
      <c r="I394" s="162">
        <v>14.196370166891851</v>
      </c>
      <c r="J394" s="162">
        <v>23.414835923103571</v>
      </c>
      <c r="K394" s="56">
        <f t="shared" si="19"/>
        <v>-0.39370191559257517</v>
      </c>
      <c r="L394" s="56">
        <f t="shared" si="20"/>
        <v>8.9960271351352077</v>
      </c>
    </row>
    <row r="395" spans="1:12" x14ac:dyDescent="0.2">
      <c r="A395" s="160" t="s">
        <v>1376</v>
      </c>
      <c r="B395" s="161" t="s">
        <v>619</v>
      </c>
      <c r="C395" s="160" t="s">
        <v>608</v>
      </c>
      <c r="D395" s="160" t="s">
        <v>171</v>
      </c>
      <c r="E395" s="160" t="s">
        <v>659</v>
      </c>
      <c r="F395" s="162">
        <v>1.2491926</v>
      </c>
      <c r="G395" s="162">
        <v>0.76540838</v>
      </c>
      <c r="H395" s="56">
        <f t="shared" si="18"/>
        <v>0.63206026043247654</v>
      </c>
      <c r="I395" s="162">
        <v>14.10219841</v>
      </c>
      <c r="J395" s="162">
        <v>2.2052163199999999</v>
      </c>
      <c r="K395" s="56">
        <f t="shared" si="19"/>
        <v>5.3949274645310084</v>
      </c>
      <c r="L395" s="56">
        <f t="shared" si="20"/>
        <v>11.289050551532245</v>
      </c>
    </row>
    <row r="396" spans="1:12" x14ac:dyDescent="0.2">
      <c r="A396" s="160" t="s">
        <v>3123</v>
      </c>
      <c r="B396" s="161" t="s">
        <v>1390</v>
      </c>
      <c r="C396" s="160" t="s">
        <v>3212</v>
      </c>
      <c r="D396" s="160" t="s">
        <v>583</v>
      </c>
      <c r="E396" s="160" t="s">
        <v>659</v>
      </c>
      <c r="F396" s="162">
        <v>1.7344709899999999</v>
      </c>
      <c r="G396" s="162">
        <v>0.75030063000000002</v>
      </c>
      <c r="H396" s="56">
        <f t="shared" si="18"/>
        <v>1.3117013642918036</v>
      </c>
      <c r="I396" s="162">
        <v>14.07883652049529</v>
      </c>
      <c r="J396" s="162">
        <v>34.623367710006221</v>
      </c>
      <c r="K396" s="56">
        <f t="shared" si="19"/>
        <v>-0.59337183377379898</v>
      </c>
      <c r="L396" s="56">
        <f t="shared" si="20"/>
        <v>8.1170781187267309</v>
      </c>
    </row>
    <row r="397" spans="1:12" x14ac:dyDescent="0.2">
      <c r="A397" s="160" t="s">
        <v>1985</v>
      </c>
      <c r="B397" s="161" t="s">
        <v>214</v>
      </c>
      <c r="C397" s="160" t="s">
        <v>3216</v>
      </c>
      <c r="D397" s="160" t="s">
        <v>172</v>
      </c>
      <c r="E397" s="160" t="s">
        <v>173</v>
      </c>
      <c r="F397" s="162">
        <v>1.1212158999999999</v>
      </c>
      <c r="G397" s="162">
        <v>2.57167162</v>
      </c>
      <c r="H397" s="56">
        <f t="shared" si="18"/>
        <v>-0.56401280346983029</v>
      </c>
      <c r="I397" s="162">
        <v>13.829702449999999</v>
      </c>
      <c r="J397" s="162">
        <v>19.1258062</v>
      </c>
      <c r="K397" s="56">
        <f t="shared" si="19"/>
        <v>-0.27690878463465762</v>
      </c>
      <c r="L397" s="56">
        <f t="shared" si="20"/>
        <v>12.334557911638607</v>
      </c>
    </row>
    <row r="398" spans="1:12" x14ac:dyDescent="0.2">
      <c r="A398" s="160" t="s">
        <v>2976</v>
      </c>
      <c r="B398" s="161" t="s">
        <v>104</v>
      </c>
      <c r="C398" s="160" t="s">
        <v>3212</v>
      </c>
      <c r="D398" s="160" t="s">
        <v>583</v>
      </c>
      <c r="E398" s="160" t="s">
        <v>659</v>
      </c>
      <c r="F398" s="162">
        <v>2.0975981699999999</v>
      </c>
      <c r="G398" s="162">
        <v>15.25449571</v>
      </c>
      <c r="H398" s="56">
        <f t="shared" si="18"/>
        <v>-0.86249311613592505</v>
      </c>
      <c r="I398" s="162">
        <v>13.7775073</v>
      </c>
      <c r="J398" s="162">
        <v>94.509499509999998</v>
      </c>
      <c r="K398" s="56">
        <f t="shared" si="19"/>
        <v>-0.85422092624094148</v>
      </c>
      <c r="L398" s="56">
        <f t="shared" si="20"/>
        <v>6.5682300342586588</v>
      </c>
    </row>
    <row r="399" spans="1:12" x14ac:dyDescent="0.2">
      <c r="A399" s="160" t="s">
        <v>3148</v>
      </c>
      <c r="B399" s="161" t="s">
        <v>1044</v>
      </c>
      <c r="C399" s="160" t="s">
        <v>2564</v>
      </c>
      <c r="D399" s="160" t="s">
        <v>171</v>
      </c>
      <c r="E399" s="160" t="s">
        <v>173</v>
      </c>
      <c r="F399" s="162">
        <v>0.90254521999999993</v>
      </c>
      <c r="G399" s="162">
        <v>0.91898921999999994</v>
      </c>
      <c r="H399" s="56">
        <f t="shared" si="18"/>
        <v>-1.7893572244514488E-2</v>
      </c>
      <c r="I399" s="162">
        <v>13.518855390000001</v>
      </c>
      <c r="J399" s="162">
        <v>0.80576493999999999</v>
      </c>
      <c r="K399" s="56">
        <f t="shared" si="19"/>
        <v>15.777666437062898</v>
      </c>
      <c r="L399" s="56">
        <f t="shared" si="20"/>
        <v>14.978590646128513</v>
      </c>
    </row>
    <row r="400" spans="1:12" x14ac:dyDescent="0.2">
      <c r="A400" s="160" t="s">
        <v>2497</v>
      </c>
      <c r="B400" s="160" t="s">
        <v>3347</v>
      </c>
      <c r="C400" s="160" t="s">
        <v>2563</v>
      </c>
      <c r="D400" s="160" t="s">
        <v>171</v>
      </c>
      <c r="E400" s="160" t="s">
        <v>659</v>
      </c>
      <c r="F400" s="162">
        <v>3.4376464599999998</v>
      </c>
      <c r="G400" s="162">
        <v>4.5792332599999996</v>
      </c>
      <c r="H400" s="56">
        <f t="shared" si="18"/>
        <v>-0.24929649467124981</v>
      </c>
      <c r="I400" s="162">
        <v>13.477061110000001</v>
      </c>
      <c r="J400" s="162">
        <v>0.59784466000000003</v>
      </c>
      <c r="K400" s="56">
        <f t="shared" si="19"/>
        <v>21.542747325032561</v>
      </c>
      <c r="L400" s="56">
        <f t="shared" si="20"/>
        <v>3.9204325595483143</v>
      </c>
    </row>
    <row r="401" spans="1:12" x14ac:dyDescent="0.2">
      <c r="A401" s="160" t="s">
        <v>2424</v>
      </c>
      <c r="B401" s="161" t="s">
        <v>1031</v>
      </c>
      <c r="C401" s="160" t="s">
        <v>3213</v>
      </c>
      <c r="D401" s="160" t="s">
        <v>171</v>
      </c>
      <c r="E401" s="160" t="s">
        <v>659</v>
      </c>
      <c r="F401" s="162">
        <v>2.4268359999999999E-2</v>
      </c>
      <c r="G401" s="162">
        <v>3.80782657</v>
      </c>
      <c r="H401" s="56">
        <f t="shared" si="18"/>
        <v>-0.99362671604027386</v>
      </c>
      <c r="I401" s="162">
        <v>13.21645248159847</v>
      </c>
      <c r="J401" s="162">
        <v>9.8962273888195398</v>
      </c>
      <c r="K401" s="56">
        <f t="shared" si="19"/>
        <v>0.33550412317021139</v>
      </c>
      <c r="L401" s="56" t="str">
        <f t="shared" si="20"/>
        <v/>
      </c>
    </row>
    <row r="402" spans="1:12" x14ac:dyDescent="0.2">
      <c r="A402" s="160" t="s">
        <v>1233</v>
      </c>
      <c r="B402" s="161" t="s">
        <v>436</v>
      </c>
      <c r="C402" s="160" t="s">
        <v>609</v>
      </c>
      <c r="D402" s="160" t="s">
        <v>172</v>
      </c>
      <c r="E402" s="160" t="s">
        <v>173</v>
      </c>
      <c r="F402" s="162">
        <v>27.59767695</v>
      </c>
      <c r="G402" s="162">
        <v>46.447114630000002</v>
      </c>
      <c r="H402" s="56">
        <f t="shared" si="18"/>
        <v>-0.40582580489995013</v>
      </c>
      <c r="I402" s="162">
        <v>13.119610679999999</v>
      </c>
      <c r="J402" s="162">
        <v>54.855110920000001</v>
      </c>
      <c r="K402" s="56">
        <f t="shared" si="19"/>
        <v>-0.76083157138933744</v>
      </c>
      <c r="L402" s="56">
        <f t="shared" si="20"/>
        <v>0.4753882257470225</v>
      </c>
    </row>
    <row r="403" spans="1:12" x14ac:dyDescent="0.2">
      <c r="A403" s="160" t="s">
        <v>1346</v>
      </c>
      <c r="B403" s="161" t="s">
        <v>378</v>
      </c>
      <c r="C403" s="160" t="s">
        <v>609</v>
      </c>
      <c r="D403" s="160" t="s">
        <v>172</v>
      </c>
      <c r="E403" s="160" t="s">
        <v>173</v>
      </c>
      <c r="F403" s="162">
        <v>2.2182088100000001</v>
      </c>
      <c r="G403" s="162">
        <v>6.04697525</v>
      </c>
      <c r="H403" s="56">
        <f t="shared" si="18"/>
        <v>-0.63317051611878183</v>
      </c>
      <c r="I403" s="162">
        <v>12.974371693797597</v>
      </c>
      <c r="J403" s="162">
        <v>10.063057543183021</v>
      </c>
      <c r="K403" s="56">
        <f t="shared" si="19"/>
        <v>0.28930711546877474</v>
      </c>
      <c r="L403" s="56">
        <f t="shared" si="20"/>
        <v>5.8490308195095464</v>
      </c>
    </row>
    <row r="404" spans="1:12" x14ac:dyDescent="0.2">
      <c r="A404" s="160" t="s">
        <v>2406</v>
      </c>
      <c r="B404" s="161" t="s">
        <v>142</v>
      </c>
      <c r="C404" s="160" t="s">
        <v>609</v>
      </c>
      <c r="D404" s="160" t="s">
        <v>172</v>
      </c>
      <c r="E404" s="160" t="s">
        <v>659</v>
      </c>
      <c r="F404" s="162">
        <v>7.9265360400000002</v>
      </c>
      <c r="G404" s="162">
        <v>10.598333119999999</v>
      </c>
      <c r="H404" s="56">
        <f t="shared" si="18"/>
        <v>-0.25209597110682247</v>
      </c>
      <c r="I404" s="162">
        <v>12.927653876468238</v>
      </c>
      <c r="J404" s="162">
        <v>25.149689304158123</v>
      </c>
      <c r="K404" s="56">
        <f t="shared" si="19"/>
        <v>-0.4859716269206219</v>
      </c>
      <c r="L404" s="56">
        <f t="shared" si="20"/>
        <v>1.6309335895567614</v>
      </c>
    </row>
    <row r="405" spans="1:12" x14ac:dyDescent="0.2">
      <c r="A405" s="160" t="s">
        <v>2192</v>
      </c>
      <c r="B405" s="161" t="s">
        <v>1826</v>
      </c>
      <c r="C405" s="160" t="s">
        <v>609</v>
      </c>
      <c r="D405" s="160" t="s">
        <v>172</v>
      </c>
      <c r="E405" s="160" t="s">
        <v>173</v>
      </c>
      <c r="F405" s="162">
        <v>4.8861791100000005</v>
      </c>
      <c r="G405" s="162">
        <v>6.9741361600000005</v>
      </c>
      <c r="H405" s="56">
        <f t="shared" si="18"/>
        <v>-0.29938575933969147</v>
      </c>
      <c r="I405" s="162">
        <v>12.649183227283398</v>
      </c>
      <c r="J405" s="162">
        <v>20.552403213567487</v>
      </c>
      <c r="K405" s="56">
        <f t="shared" si="19"/>
        <v>-0.38453994426631566</v>
      </c>
      <c r="L405" s="56">
        <f t="shared" si="20"/>
        <v>2.5887678168398942</v>
      </c>
    </row>
    <row r="406" spans="1:12" x14ac:dyDescent="0.2">
      <c r="A406" s="160" t="s">
        <v>3189</v>
      </c>
      <c r="B406" s="160" t="s">
        <v>2588</v>
      </c>
      <c r="C406" s="160" t="s">
        <v>3212</v>
      </c>
      <c r="D406" s="160" t="s">
        <v>172</v>
      </c>
      <c r="E406" s="160" t="s">
        <v>173</v>
      </c>
      <c r="F406" s="162">
        <v>1.3054936000000001</v>
      </c>
      <c r="G406" s="162">
        <v>0.33159103000000001</v>
      </c>
      <c r="H406" s="56">
        <f t="shared" si="18"/>
        <v>2.937059455438225</v>
      </c>
      <c r="I406" s="162">
        <v>12.5161865251543</v>
      </c>
      <c r="J406" s="162">
        <v>0</v>
      </c>
      <c r="K406" s="56" t="str">
        <f t="shared" si="19"/>
        <v/>
      </c>
      <c r="L406" s="56">
        <f t="shared" si="20"/>
        <v>9.587321243975687</v>
      </c>
    </row>
    <row r="407" spans="1:12" x14ac:dyDescent="0.2">
      <c r="A407" s="160" t="s">
        <v>2810</v>
      </c>
      <c r="B407" s="161" t="s">
        <v>586</v>
      </c>
      <c r="C407" s="160" t="s">
        <v>1163</v>
      </c>
      <c r="D407" s="160" t="s">
        <v>172</v>
      </c>
      <c r="E407" s="160" t="s">
        <v>173</v>
      </c>
      <c r="F407" s="162">
        <v>10.85935134</v>
      </c>
      <c r="G407" s="162">
        <v>11.580523119999999</v>
      </c>
      <c r="H407" s="56">
        <f t="shared" si="18"/>
        <v>-6.2274542568332536E-2</v>
      </c>
      <c r="I407" s="162">
        <v>12.203789130000001</v>
      </c>
      <c r="J407" s="162">
        <v>38.078863310000003</v>
      </c>
      <c r="K407" s="56">
        <f t="shared" si="19"/>
        <v>-0.67951277771479257</v>
      </c>
      <c r="L407" s="56">
        <f t="shared" si="20"/>
        <v>1.1238046129926578</v>
      </c>
    </row>
    <row r="408" spans="1:12" x14ac:dyDescent="0.2">
      <c r="A408" s="160" t="s">
        <v>1186</v>
      </c>
      <c r="B408" s="161" t="s">
        <v>437</v>
      </c>
      <c r="C408" s="160" t="s">
        <v>609</v>
      </c>
      <c r="D408" s="160" t="s">
        <v>172</v>
      </c>
      <c r="E408" s="160" t="s">
        <v>173</v>
      </c>
      <c r="F408" s="162">
        <v>7.0063961100000007</v>
      </c>
      <c r="G408" s="162">
        <v>9.3463651199999997</v>
      </c>
      <c r="H408" s="56">
        <f t="shared" si="18"/>
        <v>-0.25036139504038535</v>
      </c>
      <c r="I408" s="162">
        <v>12.054433880000001</v>
      </c>
      <c r="J408" s="162">
        <v>22.649497390000001</v>
      </c>
      <c r="K408" s="56">
        <f t="shared" si="19"/>
        <v>-0.46778360365196603</v>
      </c>
      <c r="L408" s="56">
        <f t="shared" si="20"/>
        <v>1.7204899196029042</v>
      </c>
    </row>
    <row r="409" spans="1:12" x14ac:dyDescent="0.2">
      <c r="A409" s="160" t="s">
        <v>2890</v>
      </c>
      <c r="B409" s="161" t="s">
        <v>181</v>
      </c>
      <c r="C409" s="160" t="s">
        <v>2564</v>
      </c>
      <c r="D409" s="160" t="s">
        <v>171</v>
      </c>
      <c r="E409" s="160" t="s">
        <v>659</v>
      </c>
      <c r="F409" s="162">
        <v>12.993397400000001</v>
      </c>
      <c r="G409" s="162">
        <v>15.91025368</v>
      </c>
      <c r="H409" s="56">
        <f t="shared" si="18"/>
        <v>-0.18333185244347405</v>
      </c>
      <c r="I409" s="162">
        <v>11.766780680000002</v>
      </c>
      <c r="J409" s="162">
        <v>3.7337012199999999</v>
      </c>
      <c r="K409" s="56">
        <f t="shared" si="19"/>
        <v>2.1515057008230567</v>
      </c>
      <c r="L409" s="56">
        <f t="shared" si="20"/>
        <v>0.90559692109470935</v>
      </c>
    </row>
    <row r="410" spans="1:12" x14ac:dyDescent="0.2">
      <c r="A410" s="160" t="s">
        <v>2153</v>
      </c>
      <c r="B410" s="161" t="s">
        <v>1834</v>
      </c>
      <c r="C410" s="160" t="s">
        <v>609</v>
      </c>
      <c r="D410" s="160" t="s">
        <v>172</v>
      </c>
      <c r="E410" s="160" t="s">
        <v>173</v>
      </c>
      <c r="F410" s="162">
        <v>7.55814114</v>
      </c>
      <c r="G410" s="162">
        <v>13.12560247</v>
      </c>
      <c r="H410" s="56">
        <f t="shared" si="18"/>
        <v>-0.42416805954050807</v>
      </c>
      <c r="I410" s="162">
        <v>11.692747151788504</v>
      </c>
      <c r="J410" s="162">
        <v>20.841030510152386</v>
      </c>
      <c r="K410" s="56">
        <f t="shared" si="19"/>
        <v>-0.43895542276124189</v>
      </c>
      <c r="L410" s="56">
        <f t="shared" si="20"/>
        <v>1.5470400638467707</v>
      </c>
    </row>
    <row r="411" spans="1:12" x14ac:dyDescent="0.2">
      <c r="A411" s="160" t="s">
        <v>3059</v>
      </c>
      <c r="B411" s="161" t="s">
        <v>1023</v>
      </c>
      <c r="C411" s="160" t="s">
        <v>3212</v>
      </c>
      <c r="D411" s="160" t="s">
        <v>172</v>
      </c>
      <c r="E411" s="160" t="s">
        <v>659</v>
      </c>
      <c r="F411" s="162">
        <v>0.89788097</v>
      </c>
      <c r="G411" s="162">
        <v>2.1324080699999999</v>
      </c>
      <c r="H411" s="56">
        <f t="shared" si="18"/>
        <v>-0.57893567247660993</v>
      </c>
      <c r="I411" s="162">
        <v>11.568380312775064</v>
      </c>
      <c r="J411" s="162">
        <v>8.4789988731375416</v>
      </c>
      <c r="K411" s="56">
        <f t="shared" si="19"/>
        <v>0.36435686404264578</v>
      </c>
      <c r="L411" s="56">
        <f t="shared" si="20"/>
        <v>12.884091209523088</v>
      </c>
    </row>
    <row r="412" spans="1:12" x14ac:dyDescent="0.2">
      <c r="A412" s="160" t="s">
        <v>2159</v>
      </c>
      <c r="B412" s="161" t="s">
        <v>1869</v>
      </c>
      <c r="C412" s="160" t="s">
        <v>609</v>
      </c>
      <c r="D412" s="160" t="s">
        <v>583</v>
      </c>
      <c r="E412" s="160" t="s">
        <v>173</v>
      </c>
      <c r="F412" s="162">
        <v>2.5439346600000001</v>
      </c>
      <c r="G412" s="162">
        <v>1.5868188799999998</v>
      </c>
      <c r="H412" s="56">
        <f t="shared" si="18"/>
        <v>0.60316636767014042</v>
      </c>
      <c r="I412" s="162">
        <v>11.525056119999997</v>
      </c>
      <c r="J412" s="162">
        <v>1.3308400600000003</v>
      </c>
      <c r="K412" s="56">
        <f t="shared" si="19"/>
        <v>7.6599858738847963</v>
      </c>
      <c r="L412" s="56">
        <f t="shared" si="20"/>
        <v>4.5304057141153127</v>
      </c>
    </row>
    <row r="413" spans="1:12" x14ac:dyDescent="0.2">
      <c r="A413" s="160" t="s">
        <v>2993</v>
      </c>
      <c r="B413" s="161" t="s">
        <v>1029</v>
      </c>
      <c r="C413" s="160" t="s">
        <v>3212</v>
      </c>
      <c r="D413" s="160" t="s">
        <v>171</v>
      </c>
      <c r="E413" s="160" t="s">
        <v>173</v>
      </c>
      <c r="F413" s="162">
        <v>6.4065698700000002</v>
      </c>
      <c r="G413" s="162">
        <v>24.315539140000002</v>
      </c>
      <c r="H413" s="56">
        <f t="shared" si="18"/>
        <v>-0.73652363481996808</v>
      </c>
      <c r="I413" s="162">
        <v>11.30279975</v>
      </c>
      <c r="J413" s="162">
        <v>37.662238850000001</v>
      </c>
      <c r="K413" s="56">
        <f t="shared" si="19"/>
        <v>-0.69989039167277234</v>
      </c>
      <c r="L413" s="56">
        <f t="shared" si="20"/>
        <v>1.7642513824640453</v>
      </c>
    </row>
    <row r="414" spans="1:12" x14ac:dyDescent="0.2">
      <c r="A414" s="160" t="s">
        <v>2400</v>
      </c>
      <c r="B414" s="161" t="s">
        <v>1866</v>
      </c>
      <c r="C414" s="160" t="s">
        <v>609</v>
      </c>
      <c r="D414" s="160" t="s">
        <v>583</v>
      </c>
      <c r="E414" s="160" t="s">
        <v>173</v>
      </c>
      <c r="F414" s="162">
        <v>3.6436503600000001</v>
      </c>
      <c r="G414" s="162">
        <v>4.2242129500000001</v>
      </c>
      <c r="H414" s="56">
        <f t="shared" si="18"/>
        <v>-0.13743686619776119</v>
      </c>
      <c r="I414" s="162">
        <v>11.223167800000004</v>
      </c>
      <c r="J414" s="162">
        <v>17.584140060000017</v>
      </c>
      <c r="K414" s="56">
        <f t="shared" si="19"/>
        <v>-0.3617448586223333</v>
      </c>
      <c r="L414" s="56">
        <f t="shared" si="20"/>
        <v>3.0801988915314049</v>
      </c>
    </row>
    <row r="415" spans="1:12" x14ac:dyDescent="0.2">
      <c r="A415" s="160" t="s">
        <v>3005</v>
      </c>
      <c r="B415" s="161" t="s">
        <v>1142</v>
      </c>
      <c r="C415" s="160" t="s">
        <v>3212</v>
      </c>
      <c r="D415" s="160" t="s">
        <v>172</v>
      </c>
      <c r="E415" s="160" t="s">
        <v>173</v>
      </c>
      <c r="F415" s="162">
        <v>7.2095017199999996</v>
      </c>
      <c r="G415" s="162">
        <v>6.4506392999999997</v>
      </c>
      <c r="H415" s="56">
        <f t="shared" si="18"/>
        <v>0.11764142819146617</v>
      </c>
      <c r="I415" s="162">
        <v>11.222578879999999</v>
      </c>
      <c r="J415" s="162">
        <v>22.719956710000002</v>
      </c>
      <c r="K415" s="56">
        <f t="shared" si="19"/>
        <v>-0.50604752362664174</v>
      </c>
      <c r="L415" s="56">
        <f t="shared" si="20"/>
        <v>1.556637242885629</v>
      </c>
    </row>
    <row r="416" spans="1:12" x14ac:dyDescent="0.2">
      <c r="A416" s="160" t="s">
        <v>2873</v>
      </c>
      <c r="B416" s="160" t="s">
        <v>432</v>
      </c>
      <c r="C416" s="160" t="s">
        <v>2564</v>
      </c>
      <c r="D416" s="160" t="s">
        <v>171</v>
      </c>
      <c r="E416" s="160" t="s">
        <v>659</v>
      </c>
      <c r="F416" s="162">
        <v>6.1847123899999996</v>
      </c>
      <c r="G416" s="162">
        <v>7.1039213800000001</v>
      </c>
      <c r="H416" s="56">
        <f t="shared" si="18"/>
        <v>-0.12939458938662984</v>
      </c>
      <c r="I416" s="162">
        <v>11.192913730000001</v>
      </c>
      <c r="J416" s="162">
        <v>95.098695209999988</v>
      </c>
      <c r="K416" s="56">
        <f t="shared" si="19"/>
        <v>-0.88230213143005332</v>
      </c>
      <c r="L416" s="56">
        <f t="shared" si="20"/>
        <v>1.8097710975368413</v>
      </c>
    </row>
    <row r="417" spans="1:12" x14ac:dyDescent="0.2">
      <c r="A417" s="160" t="s">
        <v>2154</v>
      </c>
      <c r="B417" s="161" t="s">
        <v>1865</v>
      </c>
      <c r="C417" s="160" t="s">
        <v>609</v>
      </c>
      <c r="D417" s="160" t="s">
        <v>583</v>
      </c>
      <c r="E417" s="160" t="s">
        <v>173</v>
      </c>
      <c r="F417" s="162">
        <v>2.0285855800000001</v>
      </c>
      <c r="G417" s="162">
        <v>2.0882779</v>
      </c>
      <c r="H417" s="56">
        <f t="shared" si="18"/>
        <v>-2.8584471444150217E-2</v>
      </c>
      <c r="I417" s="162">
        <v>11.134519549999997</v>
      </c>
      <c r="J417" s="162">
        <v>5.1681742200000027</v>
      </c>
      <c r="K417" s="56">
        <f t="shared" si="19"/>
        <v>1.1544396678639814</v>
      </c>
      <c r="L417" s="56">
        <f t="shared" si="20"/>
        <v>5.4888093752495255</v>
      </c>
    </row>
    <row r="418" spans="1:12" x14ac:dyDescent="0.2">
      <c r="A418" s="160" t="s">
        <v>1053</v>
      </c>
      <c r="B418" s="161" t="s">
        <v>849</v>
      </c>
      <c r="C418" s="160" t="s">
        <v>2565</v>
      </c>
      <c r="D418" s="160" t="s">
        <v>172</v>
      </c>
      <c r="E418" s="160" t="s">
        <v>173</v>
      </c>
      <c r="F418" s="162">
        <v>3.6901997999999998</v>
      </c>
      <c r="G418" s="162">
        <v>2.0305781700000001</v>
      </c>
      <c r="H418" s="56">
        <f t="shared" si="18"/>
        <v>0.81731481925662575</v>
      </c>
      <c r="I418" s="162">
        <v>11.101182930656098</v>
      </c>
      <c r="J418" s="162">
        <v>7.8546010135570299</v>
      </c>
      <c r="K418" s="56">
        <f t="shared" si="19"/>
        <v>0.41333505183719343</v>
      </c>
      <c r="L418" s="56">
        <f t="shared" si="20"/>
        <v>3.0082877709375242</v>
      </c>
    </row>
    <row r="419" spans="1:12" x14ac:dyDescent="0.2">
      <c r="A419" s="160" t="s">
        <v>2886</v>
      </c>
      <c r="B419" s="161" t="s">
        <v>126</v>
      </c>
      <c r="C419" s="160" t="s">
        <v>2564</v>
      </c>
      <c r="D419" s="160" t="s">
        <v>171</v>
      </c>
      <c r="E419" s="160" t="s">
        <v>659</v>
      </c>
      <c r="F419" s="162">
        <v>8.6564550300000001</v>
      </c>
      <c r="G419" s="162">
        <v>5.5226560199999994</v>
      </c>
      <c r="H419" s="56">
        <f t="shared" si="18"/>
        <v>0.5674441787884521</v>
      </c>
      <c r="I419" s="162">
        <v>11.02309571</v>
      </c>
      <c r="J419" s="162">
        <v>9.2417504400000006</v>
      </c>
      <c r="K419" s="56">
        <f t="shared" si="19"/>
        <v>0.19274976981525138</v>
      </c>
      <c r="L419" s="56">
        <f t="shared" si="20"/>
        <v>1.2733960578317705</v>
      </c>
    </row>
    <row r="420" spans="1:12" x14ac:dyDescent="0.2">
      <c r="A420" s="160" t="s">
        <v>2941</v>
      </c>
      <c r="B420" s="161" t="s">
        <v>596</v>
      </c>
      <c r="C420" s="160" t="s">
        <v>2565</v>
      </c>
      <c r="D420" s="160" t="s">
        <v>583</v>
      </c>
      <c r="E420" s="160" t="s">
        <v>173</v>
      </c>
      <c r="F420" s="162">
        <v>4.2265168800000001</v>
      </c>
      <c r="G420" s="162">
        <v>7.2421167500000001</v>
      </c>
      <c r="H420" s="56">
        <f t="shared" si="18"/>
        <v>-0.41639757740718553</v>
      </c>
      <c r="I420" s="162">
        <v>10.97035045</v>
      </c>
      <c r="J420" s="162">
        <v>16.322705640000002</v>
      </c>
      <c r="K420" s="56">
        <f t="shared" si="19"/>
        <v>-0.32790857766151582</v>
      </c>
      <c r="L420" s="56">
        <f t="shared" si="20"/>
        <v>2.5956007657066307</v>
      </c>
    </row>
    <row r="421" spans="1:12" x14ac:dyDescent="0.2">
      <c r="A421" s="160" t="s">
        <v>2196</v>
      </c>
      <c r="B421" s="161" t="s">
        <v>1879</v>
      </c>
      <c r="C421" s="160" t="s">
        <v>609</v>
      </c>
      <c r="D421" s="160" t="s">
        <v>583</v>
      </c>
      <c r="E421" s="160" t="s">
        <v>173</v>
      </c>
      <c r="F421" s="162">
        <v>6.0540597199999997</v>
      </c>
      <c r="G421" s="162">
        <v>9.0676645600000008</v>
      </c>
      <c r="H421" s="56">
        <f t="shared" si="18"/>
        <v>-0.33234630814353816</v>
      </c>
      <c r="I421" s="162">
        <v>10.9549762117389</v>
      </c>
      <c r="J421" s="162">
        <v>19.395174443841508</v>
      </c>
      <c r="K421" s="56">
        <f t="shared" si="19"/>
        <v>-0.43517000873289891</v>
      </c>
      <c r="L421" s="56">
        <f t="shared" si="20"/>
        <v>1.8095256271669056</v>
      </c>
    </row>
    <row r="422" spans="1:12" x14ac:dyDescent="0.2">
      <c r="A422" s="160" t="s">
        <v>1983</v>
      </c>
      <c r="B422" s="161" t="s">
        <v>236</v>
      </c>
      <c r="C422" s="160" t="s">
        <v>3215</v>
      </c>
      <c r="D422" s="160" t="s">
        <v>171</v>
      </c>
      <c r="E422" s="160" t="s">
        <v>659</v>
      </c>
      <c r="F422" s="162">
        <v>2.5533829700000004</v>
      </c>
      <c r="G422" s="162">
        <v>0.38052883000000004</v>
      </c>
      <c r="H422" s="56">
        <f t="shared" si="18"/>
        <v>5.7100907176993658</v>
      </c>
      <c r="I422" s="162">
        <v>10.794568155227555</v>
      </c>
      <c r="J422" s="162">
        <v>22.241675853050801</v>
      </c>
      <c r="K422" s="56">
        <f t="shared" si="19"/>
        <v>-0.51466929800854433</v>
      </c>
      <c r="L422" s="56">
        <f t="shared" si="20"/>
        <v>4.2275554752476294</v>
      </c>
    </row>
    <row r="423" spans="1:12" x14ac:dyDescent="0.2">
      <c r="A423" s="160" t="s">
        <v>2447</v>
      </c>
      <c r="B423" s="161" t="s">
        <v>1018</v>
      </c>
      <c r="C423" s="160" t="s">
        <v>3213</v>
      </c>
      <c r="D423" s="160" t="s">
        <v>172</v>
      </c>
      <c r="E423" s="160" t="s">
        <v>173</v>
      </c>
      <c r="F423" s="162">
        <v>5.6738299999999995E-3</v>
      </c>
      <c r="G423" s="162">
        <v>7.9895899999999992E-2</v>
      </c>
      <c r="H423" s="56">
        <f t="shared" si="18"/>
        <v>-0.92898471636216629</v>
      </c>
      <c r="I423" s="162">
        <v>10.57454657819487</v>
      </c>
      <c r="J423" s="162">
        <v>1.9918399934394795</v>
      </c>
      <c r="K423" s="56">
        <f t="shared" si="19"/>
        <v>4.3089337562375682</v>
      </c>
      <c r="L423" s="56" t="str">
        <f t="shared" si="20"/>
        <v/>
      </c>
    </row>
    <row r="424" spans="1:12" x14ac:dyDescent="0.2">
      <c r="A424" s="160" t="s">
        <v>2878</v>
      </c>
      <c r="B424" s="161" t="s">
        <v>125</v>
      </c>
      <c r="C424" s="160" t="s">
        <v>2564</v>
      </c>
      <c r="D424" s="160" t="s">
        <v>171</v>
      </c>
      <c r="E424" s="160" t="s">
        <v>659</v>
      </c>
      <c r="F424" s="162">
        <v>28.107001950000001</v>
      </c>
      <c r="G424" s="162">
        <v>66.21157504</v>
      </c>
      <c r="H424" s="56">
        <f t="shared" si="18"/>
        <v>-0.57549715539888779</v>
      </c>
      <c r="I424" s="162">
        <v>10.568907000000001</v>
      </c>
      <c r="J424" s="162">
        <v>2.8916120199999997</v>
      </c>
      <c r="K424" s="56">
        <f t="shared" si="19"/>
        <v>2.6550225019468559</v>
      </c>
      <c r="L424" s="56">
        <f t="shared" si="20"/>
        <v>0.37602398928214403</v>
      </c>
    </row>
    <row r="425" spans="1:12" x14ac:dyDescent="0.2">
      <c r="A425" s="160" t="s">
        <v>2755</v>
      </c>
      <c r="B425" s="161" t="s">
        <v>1680</v>
      </c>
      <c r="C425" s="160" t="s">
        <v>1163</v>
      </c>
      <c r="D425" s="160" t="s">
        <v>171</v>
      </c>
      <c r="E425" s="160" t="s">
        <v>659</v>
      </c>
      <c r="F425" s="162">
        <v>0.55293049999999999</v>
      </c>
      <c r="G425" s="162">
        <v>0.29301616999999996</v>
      </c>
      <c r="H425" s="56">
        <f t="shared" si="18"/>
        <v>0.88703067137898928</v>
      </c>
      <c r="I425" s="162">
        <v>10.521650415420789</v>
      </c>
      <c r="J425" s="162">
        <v>0.15963305</v>
      </c>
      <c r="K425" s="56">
        <f t="shared" si="19"/>
        <v>64.911478953893251</v>
      </c>
      <c r="L425" s="56">
        <f t="shared" si="20"/>
        <v>19.028884128151347</v>
      </c>
    </row>
    <row r="426" spans="1:12" x14ac:dyDescent="0.2">
      <c r="A426" s="160" t="s">
        <v>2470</v>
      </c>
      <c r="B426" s="160" t="s">
        <v>1439</v>
      </c>
      <c r="C426" s="160" t="s">
        <v>609</v>
      </c>
      <c r="D426" s="160" t="s">
        <v>172</v>
      </c>
      <c r="E426" s="160" t="s">
        <v>659</v>
      </c>
      <c r="F426" s="162">
        <v>3.7650830499999999</v>
      </c>
      <c r="G426" s="162">
        <v>1.8218166599999999</v>
      </c>
      <c r="H426" s="56">
        <f t="shared" si="18"/>
        <v>1.0666640791395552</v>
      </c>
      <c r="I426" s="162">
        <v>10.508143520000001</v>
      </c>
      <c r="J426" s="162">
        <v>13.929490580000001</v>
      </c>
      <c r="K426" s="56">
        <f t="shared" si="19"/>
        <v>-0.24561896505478664</v>
      </c>
      <c r="L426" s="56">
        <f t="shared" si="20"/>
        <v>2.7909460111377893</v>
      </c>
    </row>
    <row r="427" spans="1:12" x14ac:dyDescent="0.2">
      <c r="A427" s="160" t="s">
        <v>2417</v>
      </c>
      <c r="B427" s="161" t="s">
        <v>1674</v>
      </c>
      <c r="C427" s="160" t="s">
        <v>609</v>
      </c>
      <c r="D427" s="160" t="s">
        <v>172</v>
      </c>
      <c r="E427" s="160" t="s">
        <v>659</v>
      </c>
      <c r="F427" s="162">
        <v>3.8700666500000001</v>
      </c>
      <c r="G427" s="162">
        <v>4.7058848200000005</v>
      </c>
      <c r="H427" s="56">
        <f t="shared" si="18"/>
        <v>-0.17761126801229288</v>
      </c>
      <c r="I427" s="162">
        <v>10.496241499999998</v>
      </c>
      <c r="J427" s="162">
        <v>8.4935203900000005</v>
      </c>
      <c r="K427" s="56">
        <f t="shared" si="19"/>
        <v>0.23579399566261561</v>
      </c>
      <c r="L427" s="56">
        <f t="shared" si="20"/>
        <v>2.712160396514101</v>
      </c>
    </row>
    <row r="428" spans="1:12" x14ac:dyDescent="0.2">
      <c r="A428" s="160" t="s">
        <v>2157</v>
      </c>
      <c r="B428" s="161" t="s">
        <v>1867</v>
      </c>
      <c r="C428" s="160" t="s">
        <v>609</v>
      </c>
      <c r="D428" s="160" t="s">
        <v>583</v>
      </c>
      <c r="E428" s="160" t="s">
        <v>173</v>
      </c>
      <c r="F428" s="162">
        <v>3.1601142700000002</v>
      </c>
      <c r="G428" s="162">
        <v>1.86018262</v>
      </c>
      <c r="H428" s="56">
        <f t="shared" si="18"/>
        <v>0.6988193718313529</v>
      </c>
      <c r="I428" s="162">
        <v>10.407006750000001</v>
      </c>
      <c r="J428" s="162">
        <v>8.3275930099999993</v>
      </c>
      <c r="K428" s="56">
        <f t="shared" si="19"/>
        <v>0.24970165298700175</v>
      </c>
      <c r="L428" s="56">
        <f t="shared" si="20"/>
        <v>3.2932374784029568</v>
      </c>
    </row>
    <row r="429" spans="1:12" x14ac:dyDescent="0.2">
      <c r="A429" s="160" t="s">
        <v>2082</v>
      </c>
      <c r="B429" s="161" t="s">
        <v>2622</v>
      </c>
      <c r="C429" s="160" t="s">
        <v>3215</v>
      </c>
      <c r="D429" s="160" t="s">
        <v>583</v>
      </c>
      <c r="E429" s="160" t="s">
        <v>659</v>
      </c>
      <c r="F429" s="162">
        <v>1.01724719</v>
      </c>
      <c r="G429" s="162">
        <v>2.4296486600000002</v>
      </c>
      <c r="H429" s="56">
        <f t="shared" si="18"/>
        <v>-0.58131922250849222</v>
      </c>
      <c r="I429" s="162">
        <v>10.402470539999999</v>
      </c>
      <c r="J429" s="162">
        <v>3.6201749199999997</v>
      </c>
      <c r="K429" s="56">
        <f t="shared" si="19"/>
        <v>1.8734717989814702</v>
      </c>
      <c r="L429" s="56">
        <f t="shared" si="20"/>
        <v>10.226099066442247</v>
      </c>
    </row>
    <row r="430" spans="1:12" x14ac:dyDescent="0.2">
      <c r="A430" s="160" t="s">
        <v>2958</v>
      </c>
      <c r="B430" s="161" t="s">
        <v>638</v>
      </c>
      <c r="C430" s="160" t="s">
        <v>3212</v>
      </c>
      <c r="D430" s="160" t="s">
        <v>171</v>
      </c>
      <c r="E430" s="160" t="s">
        <v>659</v>
      </c>
      <c r="F430" s="162">
        <v>48.341761859999998</v>
      </c>
      <c r="G430" s="162">
        <v>109.56957588</v>
      </c>
      <c r="H430" s="56">
        <f t="shared" si="18"/>
        <v>-0.55880305758467452</v>
      </c>
      <c r="I430" s="162">
        <v>10.393538789999999</v>
      </c>
      <c r="J430" s="162">
        <v>63.2048937</v>
      </c>
      <c r="K430" s="56">
        <f t="shared" si="19"/>
        <v>-0.83555800537640967</v>
      </c>
      <c r="L430" s="56">
        <f t="shared" si="20"/>
        <v>0.21500124095808038</v>
      </c>
    </row>
    <row r="431" spans="1:12" x14ac:dyDescent="0.2">
      <c r="A431" s="160" t="s">
        <v>2130</v>
      </c>
      <c r="B431" s="161" t="s">
        <v>1871</v>
      </c>
      <c r="C431" s="160" t="s">
        <v>609</v>
      </c>
      <c r="D431" s="160" t="s">
        <v>172</v>
      </c>
      <c r="E431" s="160" t="s">
        <v>173</v>
      </c>
      <c r="F431" s="162">
        <v>5.6710769599999997</v>
      </c>
      <c r="G431" s="162">
        <v>5.2431787500000002</v>
      </c>
      <c r="H431" s="56">
        <f t="shared" si="18"/>
        <v>8.161045625232588E-2</v>
      </c>
      <c r="I431" s="162">
        <v>10.186501383789933</v>
      </c>
      <c r="J431" s="162">
        <v>41.406133901241262</v>
      </c>
      <c r="K431" s="56">
        <f t="shared" si="19"/>
        <v>-0.75398569187632936</v>
      </c>
      <c r="L431" s="56">
        <f t="shared" si="20"/>
        <v>1.7962199165412021</v>
      </c>
    </row>
    <row r="432" spans="1:12" x14ac:dyDescent="0.2">
      <c r="A432" s="160" t="s">
        <v>1234</v>
      </c>
      <c r="B432" s="160" t="s">
        <v>629</v>
      </c>
      <c r="C432" s="160" t="s">
        <v>609</v>
      </c>
      <c r="D432" s="160" t="s">
        <v>583</v>
      </c>
      <c r="E432" s="160" t="s">
        <v>173</v>
      </c>
      <c r="F432" s="162">
        <v>6.9136264800000005</v>
      </c>
      <c r="G432" s="162">
        <v>6.8858558499999996</v>
      </c>
      <c r="H432" s="56">
        <f t="shared" si="18"/>
        <v>4.0329961307570272E-3</v>
      </c>
      <c r="I432" s="162">
        <v>10.09719155</v>
      </c>
      <c r="J432" s="162">
        <v>15.11003957</v>
      </c>
      <c r="K432" s="56">
        <f t="shared" si="19"/>
        <v>-0.33175611465324573</v>
      </c>
      <c r="L432" s="56">
        <f t="shared" si="20"/>
        <v>1.4604768682846168</v>
      </c>
    </row>
    <row r="433" spans="1:12" x14ac:dyDescent="0.2">
      <c r="A433" s="160" t="s">
        <v>3111</v>
      </c>
      <c r="B433" s="160" t="s">
        <v>2844</v>
      </c>
      <c r="C433" s="160" t="s">
        <v>2564</v>
      </c>
      <c r="D433" s="160" t="s">
        <v>172</v>
      </c>
      <c r="E433" s="160" t="s">
        <v>659</v>
      </c>
      <c r="F433" s="162">
        <v>2.96703582</v>
      </c>
      <c r="G433" s="162">
        <v>2.0172957999999999</v>
      </c>
      <c r="H433" s="56">
        <f t="shared" si="18"/>
        <v>0.47079859086604969</v>
      </c>
      <c r="I433" s="162">
        <v>9.9475961900000005</v>
      </c>
      <c r="J433" s="162">
        <v>2.0074439800000001</v>
      </c>
      <c r="K433" s="56">
        <f t="shared" si="19"/>
        <v>3.9553543157901725</v>
      </c>
      <c r="L433" s="56">
        <f t="shared" si="20"/>
        <v>3.3527051217062827</v>
      </c>
    </row>
    <row r="434" spans="1:12" x14ac:dyDescent="0.2">
      <c r="A434" s="160" t="s">
        <v>1647</v>
      </c>
      <c r="B434" s="161" t="s">
        <v>1645</v>
      </c>
      <c r="C434" s="160" t="s">
        <v>3214</v>
      </c>
      <c r="D434" s="160" t="s">
        <v>172</v>
      </c>
      <c r="E434" s="160" t="s">
        <v>173</v>
      </c>
      <c r="F434" s="162">
        <v>1.1214743700000001</v>
      </c>
      <c r="G434" s="162">
        <v>3.61599242</v>
      </c>
      <c r="H434" s="56">
        <f t="shared" si="18"/>
        <v>-0.68985710152567181</v>
      </c>
      <c r="I434" s="162">
        <v>9.8829666400000011</v>
      </c>
      <c r="J434" s="162">
        <v>1.9019992800000001</v>
      </c>
      <c r="K434" s="56">
        <f t="shared" si="19"/>
        <v>4.1960937861133161</v>
      </c>
      <c r="L434" s="56">
        <f t="shared" si="20"/>
        <v>8.8124765972137205</v>
      </c>
    </row>
    <row r="435" spans="1:12" x14ac:dyDescent="0.2">
      <c r="A435" s="160" t="s">
        <v>2214</v>
      </c>
      <c r="B435" s="161" t="s">
        <v>1872</v>
      </c>
      <c r="C435" s="160" t="s">
        <v>609</v>
      </c>
      <c r="D435" s="160" t="s">
        <v>172</v>
      </c>
      <c r="E435" s="160" t="s">
        <v>173</v>
      </c>
      <c r="F435" s="162">
        <v>1.93734648</v>
      </c>
      <c r="G435" s="162">
        <v>4.4154111299999999</v>
      </c>
      <c r="H435" s="56">
        <f t="shared" si="18"/>
        <v>-0.56123078396099435</v>
      </c>
      <c r="I435" s="162">
        <v>9.8790840831741988</v>
      </c>
      <c r="J435" s="162">
        <v>13.527874064497068</v>
      </c>
      <c r="K435" s="56">
        <f t="shared" si="19"/>
        <v>-0.26972382829160535</v>
      </c>
      <c r="L435" s="56">
        <f t="shared" si="20"/>
        <v>5.0992861551405086</v>
      </c>
    </row>
    <row r="436" spans="1:12" x14ac:dyDescent="0.2">
      <c r="A436" s="160" t="s">
        <v>1441</v>
      </c>
      <c r="B436" s="161" t="s">
        <v>1442</v>
      </c>
      <c r="C436" s="160" t="s">
        <v>2565</v>
      </c>
      <c r="D436" s="160" t="s">
        <v>583</v>
      </c>
      <c r="E436" s="160" t="s">
        <v>173</v>
      </c>
      <c r="F436" s="162">
        <v>4.3282588899999999</v>
      </c>
      <c r="G436" s="162">
        <v>4.6946529999999997</v>
      </c>
      <c r="H436" s="56">
        <f t="shared" si="18"/>
        <v>-7.8044982238303806E-2</v>
      </c>
      <c r="I436" s="162">
        <v>9.8329049002113003</v>
      </c>
      <c r="J436" s="162">
        <v>16.041239909999998</v>
      </c>
      <c r="K436" s="56">
        <f t="shared" si="19"/>
        <v>-0.38702338750749965</v>
      </c>
      <c r="L436" s="56">
        <f t="shared" si="20"/>
        <v>2.271792226414465</v>
      </c>
    </row>
    <row r="437" spans="1:12" x14ac:dyDescent="0.2">
      <c r="A437" s="160" t="s">
        <v>1639</v>
      </c>
      <c r="B437" s="160" t="s">
        <v>1625</v>
      </c>
      <c r="C437" s="160" t="s">
        <v>2565</v>
      </c>
      <c r="D437" s="160" t="s">
        <v>172</v>
      </c>
      <c r="E437" s="160" t="s">
        <v>659</v>
      </c>
      <c r="F437" s="162">
        <v>1.3638050500000001</v>
      </c>
      <c r="G437" s="162">
        <v>0.91831357999999996</v>
      </c>
      <c r="H437" s="56">
        <f t="shared" si="18"/>
        <v>0.48511911366921101</v>
      </c>
      <c r="I437" s="162">
        <v>9.7319218386144524</v>
      </c>
      <c r="J437" s="162">
        <v>4.1680215324421717</v>
      </c>
      <c r="K437" s="56">
        <f t="shared" si="19"/>
        <v>1.3349020063512533</v>
      </c>
      <c r="L437" s="56">
        <f t="shared" si="20"/>
        <v>7.135859951988337</v>
      </c>
    </row>
    <row r="438" spans="1:12" x14ac:dyDescent="0.2">
      <c r="A438" s="160" t="s">
        <v>2495</v>
      </c>
      <c r="B438" s="161" t="s">
        <v>9</v>
      </c>
      <c r="C438" s="160" t="s">
        <v>609</v>
      </c>
      <c r="D438" s="160" t="s">
        <v>583</v>
      </c>
      <c r="E438" s="160" t="s">
        <v>659</v>
      </c>
      <c r="F438" s="162">
        <v>8.2179809999999992E-2</v>
      </c>
      <c r="G438" s="162">
        <v>1.5813067599999999</v>
      </c>
      <c r="H438" s="56">
        <f t="shared" si="18"/>
        <v>-0.94803044413722737</v>
      </c>
      <c r="I438" s="162">
        <v>9.7170007444357864</v>
      </c>
      <c r="J438" s="162">
        <v>1.5222611659349601</v>
      </c>
      <c r="K438" s="56">
        <f t="shared" si="19"/>
        <v>5.3832678398963729</v>
      </c>
      <c r="L438" s="56" t="str">
        <f t="shared" si="20"/>
        <v/>
      </c>
    </row>
    <row r="439" spans="1:12" x14ac:dyDescent="0.2">
      <c r="A439" s="160" t="s">
        <v>1278</v>
      </c>
      <c r="B439" s="161" t="s">
        <v>188</v>
      </c>
      <c r="C439" s="160" t="s">
        <v>3215</v>
      </c>
      <c r="D439" s="160" t="s">
        <v>171</v>
      </c>
      <c r="E439" s="160" t="s">
        <v>659</v>
      </c>
      <c r="F439" s="162">
        <v>0.28481988000000003</v>
      </c>
      <c r="G439" s="162">
        <v>1.0563689299999999</v>
      </c>
      <c r="H439" s="56">
        <f t="shared" si="18"/>
        <v>-0.73037840103835694</v>
      </c>
      <c r="I439" s="162">
        <v>9.6160695799999996</v>
      </c>
      <c r="J439" s="162">
        <v>59.906815049999999</v>
      </c>
      <c r="K439" s="56">
        <f t="shared" si="19"/>
        <v>-0.83948287733250138</v>
      </c>
      <c r="L439" s="56">
        <f t="shared" si="20"/>
        <v>33.761932558921096</v>
      </c>
    </row>
    <row r="440" spans="1:12" x14ac:dyDescent="0.2">
      <c r="A440" s="160" t="s">
        <v>2978</v>
      </c>
      <c r="B440" s="161" t="s">
        <v>100</v>
      </c>
      <c r="C440" s="160" t="s">
        <v>3212</v>
      </c>
      <c r="D440" s="160" t="s">
        <v>583</v>
      </c>
      <c r="E440" s="160" t="s">
        <v>659</v>
      </c>
      <c r="F440" s="162">
        <v>7.2184642099999996</v>
      </c>
      <c r="G440" s="162">
        <v>6.5747404100000004</v>
      </c>
      <c r="H440" s="56">
        <f t="shared" si="18"/>
        <v>9.7908626022848333E-2</v>
      </c>
      <c r="I440" s="162">
        <v>9.5721940399999994</v>
      </c>
      <c r="J440" s="162">
        <v>35.895852330000004</v>
      </c>
      <c r="K440" s="56">
        <f t="shared" si="19"/>
        <v>-0.73333425956847864</v>
      </c>
      <c r="L440" s="56">
        <f t="shared" si="20"/>
        <v>1.3260707210737837</v>
      </c>
    </row>
    <row r="441" spans="1:12" x14ac:dyDescent="0.2">
      <c r="A441" s="160" t="s">
        <v>2455</v>
      </c>
      <c r="B441" s="160" t="s">
        <v>1926</v>
      </c>
      <c r="C441" s="160" t="s">
        <v>609</v>
      </c>
      <c r="D441" s="160" t="s">
        <v>172</v>
      </c>
      <c r="E441" s="160" t="s">
        <v>659</v>
      </c>
      <c r="F441" s="162">
        <v>3.9749401400000002</v>
      </c>
      <c r="G441" s="162">
        <v>3.0538169500000003</v>
      </c>
      <c r="H441" s="56">
        <f t="shared" si="18"/>
        <v>0.30163012553846746</v>
      </c>
      <c r="I441" s="162">
        <v>9.5585310784465047</v>
      </c>
      <c r="J441" s="162">
        <v>11.543100945092057</v>
      </c>
      <c r="K441" s="56">
        <f t="shared" si="19"/>
        <v>-0.17192692640268037</v>
      </c>
      <c r="L441" s="56">
        <f t="shared" si="20"/>
        <v>2.4046981191637529</v>
      </c>
    </row>
    <row r="442" spans="1:12" x14ac:dyDescent="0.2">
      <c r="A442" s="160" t="s">
        <v>2131</v>
      </c>
      <c r="B442" s="161" t="s">
        <v>1827</v>
      </c>
      <c r="C442" s="160" t="s">
        <v>609</v>
      </c>
      <c r="D442" s="160" t="s">
        <v>172</v>
      </c>
      <c r="E442" s="160" t="s">
        <v>173</v>
      </c>
      <c r="F442" s="162">
        <v>4.2439992800000006</v>
      </c>
      <c r="G442" s="162">
        <v>7.3346335400000005</v>
      </c>
      <c r="H442" s="56">
        <f t="shared" si="18"/>
        <v>-0.42137541611928986</v>
      </c>
      <c r="I442" s="162">
        <v>9.3465000456395231</v>
      </c>
      <c r="J442" s="162">
        <v>12.216604138137352</v>
      </c>
      <c r="K442" s="56">
        <f t="shared" si="19"/>
        <v>-0.23493468889100222</v>
      </c>
      <c r="L442" s="56">
        <f t="shared" si="20"/>
        <v>2.2022859640163563</v>
      </c>
    </row>
    <row r="443" spans="1:12" x14ac:dyDescent="0.2">
      <c r="A443" s="160" t="s">
        <v>2462</v>
      </c>
      <c r="B443" s="161" t="s">
        <v>0</v>
      </c>
      <c r="C443" s="160" t="s">
        <v>3213</v>
      </c>
      <c r="D443" s="160" t="s">
        <v>172</v>
      </c>
      <c r="E443" s="160" t="s">
        <v>173</v>
      </c>
      <c r="F443" s="162">
        <v>2.87594466</v>
      </c>
      <c r="G443" s="162">
        <v>5.1196448399999994</v>
      </c>
      <c r="H443" s="56">
        <f t="shared" si="18"/>
        <v>-0.43825309179064065</v>
      </c>
      <c r="I443" s="162">
        <v>9.2460730060639005</v>
      </c>
      <c r="J443" s="162">
        <v>75.410049438428288</v>
      </c>
      <c r="K443" s="56">
        <f t="shared" si="19"/>
        <v>-0.877389378804038</v>
      </c>
      <c r="L443" s="56">
        <f t="shared" si="20"/>
        <v>3.2149690272774234</v>
      </c>
    </row>
    <row r="444" spans="1:12" x14ac:dyDescent="0.2">
      <c r="A444" s="160" t="s">
        <v>2754</v>
      </c>
      <c r="B444" s="160" t="s">
        <v>2073</v>
      </c>
      <c r="C444" s="160" t="s">
        <v>1163</v>
      </c>
      <c r="D444" s="160" t="s">
        <v>172</v>
      </c>
      <c r="E444" s="160" t="s">
        <v>173</v>
      </c>
      <c r="F444" s="162">
        <v>9.2666114799999999</v>
      </c>
      <c r="G444" s="162">
        <v>12.755558539999999</v>
      </c>
      <c r="H444" s="56">
        <f t="shared" si="18"/>
        <v>-0.27352366021911567</v>
      </c>
      <c r="I444" s="162">
        <v>9.2191965000000007</v>
      </c>
      <c r="J444" s="162">
        <v>5.2673434800000001</v>
      </c>
      <c r="K444" s="56">
        <f t="shared" si="19"/>
        <v>0.7502554247705906</v>
      </c>
      <c r="L444" s="56">
        <f t="shared" si="20"/>
        <v>0.99488324506726822</v>
      </c>
    </row>
    <row r="445" spans="1:12" x14ac:dyDescent="0.2">
      <c r="A445" s="160" t="s">
        <v>1448</v>
      </c>
      <c r="B445" s="161" t="s">
        <v>640</v>
      </c>
      <c r="C445" s="160" t="s">
        <v>2563</v>
      </c>
      <c r="D445" s="160" t="s">
        <v>171</v>
      </c>
      <c r="E445" s="160" t="s">
        <v>659</v>
      </c>
      <c r="F445" s="162">
        <v>0.27558679999999997</v>
      </c>
      <c r="G445" s="162">
        <v>0.36636695000000002</v>
      </c>
      <c r="H445" s="56">
        <f t="shared" si="18"/>
        <v>-0.24778476879532951</v>
      </c>
      <c r="I445" s="162">
        <v>9.2014613699999988</v>
      </c>
      <c r="J445" s="162">
        <v>0.13942642</v>
      </c>
      <c r="K445" s="56">
        <f t="shared" si="19"/>
        <v>64.99510602079576</v>
      </c>
      <c r="L445" s="56">
        <f t="shared" si="20"/>
        <v>33.38861429502429</v>
      </c>
    </row>
    <row r="446" spans="1:12" x14ac:dyDescent="0.2">
      <c r="A446" s="160" t="s">
        <v>2421</v>
      </c>
      <c r="B446" s="161" t="s">
        <v>139</v>
      </c>
      <c r="C446" s="160" t="s">
        <v>609</v>
      </c>
      <c r="D446" s="160" t="s">
        <v>172</v>
      </c>
      <c r="E446" s="160" t="s">
        <v>659</v>
      </c>
      <c r="F446" s="162">
        <v>4.6581640799999997</v>
      </c>
      <c r="G446" s="162">
        <v>16.387413939999998</v>
      </c>
      <c r="H446" s="56">
        <f t="shared" si="18"/>
        <v>-0.71574745734408407</v>
      </c>
      <c r="I446" s="162">
        <v>9.1986956499999959</v>
      </c>
      <c r="J446" s="162">
        <v>16.49680661</v>
      </c>
      <c r="K446" s="56">
        <f t="shared" si="19"/>
        <v>-0.44239537581631405</v>
      </c>
      <c r="L446" s="56">
        <f t="shared" si="20"/>
        <v>1.9747470230803885</v>
      </c>
    </row>
    <row r="447" spans="1:12" x14ac:dyDescent="0.2">
      <c r="A447" s="160" t="s">
        <v>2889</v>
      </c>
      <c r="B447" s="161" t="s">
        <v>179</v>
      </c>
      <c r="C447" s="160" t="s">
        <v>2564</v>
      </c>
      <c r="D447" s="160" t="s">
        <v>171</v>
      </c>
      <c r="E447" s="160" t="s">
        <v>173</v>
      </c>
      <c r="F447" s="162">
        <v>1.6676086999999999</v>
      </c>
      <c r="G447" s="162">
        <v>8.8537524600000008</v>
      </c>
      <c r="H447" s="56">
        <f t="shared" si="18"/>
        <v>-0.81164950030690153</v>
      </c>
      <c r="I447" s="162">
        <v>9.1118219700000012</v>
      </c>
      <c r="J447" s="162">
        <v>15.403707799999999</v>
      </c>
      <c r="K447" s="56">
        <f t="shared" si="19"/>
        <v>-0.40846567019402946</v>
      </c>
      <c r="L447" s="56">
        <f t="shared" si="20"/>
        <v>5.4640048171972246</v>
      </c>
    </row>
    <row r="448" spans="1:12" x14ac:dyDescent="0.2">
      <c r="A448" s="160" t="s">
        <v>2511</v>
      </c>
      <c r="B448" s="161" t="s">
        <v>2116</v>
      </c>
      <c r="C448" s="160" t="s">
        <v>649</v>
      </c>
      <c r="D448" s="160" t="s">
        <v>171</v>
      </c>
      <c r="E448" s="160" t="s">
        <v>659</v>
      </c>
      <c r="F448" s="162">
        <v>2.1783355499999999</v>
      </c>
      <c r="G448" s="162">
        <v>1.2778903500000001</v>
      </c>
      <c r="H448" s="56">
        <f t="shared" si="18"/>
        <v>0.70463416520830591</v>
      </c>
      <c r="I448" s="162">
        <v>9.0550115099999999</v>
      </c>
      <c r="J448" s="162">
        <v>19.19279586</v>
      </c>
      <c r="K448" s="56">
        <f t="shared" si="19"/>
        <v>-0.52820779337982282</v>
      </c>
      <c r="L448" s="56">
        <f t="shared" si="20"/>
        <v>4.156848796779725</v>
      </c>
    </row>
    <row r="449" spans="1:12" x14ac:dyDescent="0.2">
      <c r="A449" s="160" t="s">
        <v>1519</v>
      </c>
      <c r="B449" s="161" t="s">
        <v>1520</v>
      </c>
      <c r="C449" s="160" t="s">
        <v>2565</v>
      </c>
      <c r="D449" s="160" t="s">
        <v>583</v>
      </c>
      <c r="E449" s="160" t="s">
        <v>659</v>
      </c>
      <c r="F449" s="162">
        <v>1.9199951499999999</v>
      </c>
      <c r="G449" s="162">
        <v>4.6157916299999995</v>
      </c>
      <c r="H449" s="56">
        <f t="shared" si="18"/>
        <v>-0.58403773308978413</v>
      </c>
      <c r="I449" s="162">
        <v>9.0148440500294011</v>
      </c>
      <c r="J449" s="162">
        <v>12.253431830458279</v>
      </c>
      <c r="K449" s="56">
        <f t="shared" si="19"/>
        <v>-0.2643004690635925</v>
      </c>
      <c r="L449" s="56">
        <f t="shared" si="20"/>
        <v>4.6952431364367779</v>
      </c>
    </row>
    <row r="450" spans="1:12" x14ac:dyDescent="0.2">
      <c r="A450" s="160" t="s">
        <v>2239</v>
      </c>
      <c r="B450" s="160" t="s">
        <v>3363</v>
      </c>
      <c r="C450" s="160" t="s">
        <v>2563</v>
      </c>
      <c r="D450" s="160" t="s">
        <v>171</v>
      </c>
      <c r="E450" s="160" t="s">
        <v>659</v>
      </c>
      <c r="F450" s="162">
        <v>5.6364751899999996</v>
      </c>
      <c r="G450" s="162">
        <v>2.2376549199999998</v>
      </c>
      <c r="H450" s="56">
        <f t="shared" si="18"/>
        <v>1.5189206519832825</v>
      </c>
      <c r="I450" s="162">
        <v>9.0003627000000002</v>
      </c>
      <c r="J450" s="162">
        <v>0.49060013999999996</v>
      </c>
      <c r="K450" s="56">
        <f t="shared" si="19"/>
        <v>17.345617879358944</v>
      </c>
      <c r="L450" s="56">
        <f t="shared" si="20"/>
        <v>1.5968069399060019</v>
      </c>
    </row>
    <row r="451" spans="1:12" x14ac:dyDescent="0.2">
      <c r="A451" s="160" t="s">
        <v>2985</v>
      </c>
      <c r="B451" s="161" t="s">
        <v>1182</v>
      </c>
      <c r="C451" s="160" t="s">
        <v>3212</v>
      </c>
      <c r="D451" s="160" t="s">
        <v>172</v>
      </c>
      <c r="E451" s="160" t="s">
        <v>173</v>
      </c>
      <c r="F451" s="162">
        <v>7.99676791</v>
      </c>
      <c r="G451" s="162">
        <v>9.6022474199999994</v>
      </c>
      <c r="H451" s="56">
        <f t="shared" si="18"/>
        <v>-0.16719830678972436</v>
      </c>
      <c r="I451" s="162">
        <v>8.9934381500000011</v>
      </c>
      <c r="J451" s="162">
        <v>47.495483329999999</v>
      </c>
      <c r="K451" s="56">
        <f t="shared" si="19"/>
        <v>-0.81064645478995701</v>
      </c>
      <c r="L451" s="56">
        <f t="shared" si="20"/>
        <v>1.1246341335921053</v>
      </c>
    </row>
    <row r="452" spans="1:12" x14ac:dyDescent="0.2">
      <c r="A452" s="160" t="s">
        <v>1209</v>
      </c>
      <c r="B452" s="161" t="s">
        <v>323</v>
      </c>
      <c r="C452" s="160" t="s">
        <v>609</v>
      </c>
      <c r="D452" s="160" t="s">
        <v>172</v>
      </c>
      <c r="E452" s="160" t="s">
        <v>173</v>
      </c>
      <c r="F452" s="162">
        <v>3.1845563700000001</v>
      </c>
      <c r="G452" s="162">
        <v>4.3973825</v>
      </c>
      <c r="H452" s="56">
        <f t="shared" si="18"/>
        <v>-0.27580637572464983</v>
      </c>
      <c r="I452" s="162">
        <v>8.8893920600000005</v>
      </c>
      <c r="J452" s="162">
        <v>11.66619214</v>
      </c>
      <c r="K452" s="56">
        <f t="shared" si="19"/>
        <v>-0.23802111663146319</v>
      </c>
      <c r="L452" s="56">
        <f t="shared" si="20"/>
        <v>2.7914067226889756</v>
      </c>
    </row>
    <row r="453" spans="1:12" x14ac:dyDescent="0.2">
      <c r="A453" s="160" t="s">
        <v>3047</v>
      </c>
      <c r="B453" s="161" t="s">
        <v>1160</v>
      </c>
      <c r="C453" s="160" t="s">
        <v>3212</v>
      </c>
      <c r="D453" s="160" t="s">
        <v>583</v>
      </c>
      <c r="E453" s="160" t="s">
        <v>173</v>
      </c>
      <c r="F453" s="162">
        <v>7.5389317900000004</v>
      </c>
      <c r="G453" s="162">
        <v>4.3264425300000005</v>
      </c>
      <c r="H453" s="56">
        <f t="shared" si="18"/>
        <v>0.74252442687595344</v>
      </c>
      <c r="I453" s="162">
        <v>8.8799900600000008</v>
      </c>
      <c r="J453" s="162">
        <v>11.06701565</v>
      </c>
      <c r="K453" s="56">
        <f t="shared" si="19"/>
        <v>-0.19761656251023729</v>
      </c>
      <c r="L453" s="56">
        <f t="shared" si="20"/>
        <v>1.177884388313321</v>
      </c>
    </row>
    <row r="454" spans="1:12" x14ac:dyDescent="0.2">
      <c r="A454" s="160" t="s">
        <v>2486</v>
      </c>
      <c r="B454" s="161" t="s">
        <v>1651</v>
      </c>
      <c r="C454" s="160" t="s">
        <v>3213</v>
      </c>
      <c r="D454" s="160" t="s">
        <v>172</v>
      </c>
      <c r="E454" s="160" t="s">
        <v>173</v>
      </c>
      <c r="F454" s="162">
        <v>0.93135285999999995</v>
      </c>
      <c r="G454" s="162">
        <v>0.18360182999999999</v>
      </c>
      <c r="H454" s="56">
        <f t="shared" si="18"/>
        <v>4.0726774346421273</v>
      </c>
      <c r="I454" s="162">
        <v>8.8320106000000003</v>
      </c>
      <c r="J454" s="162">
        <v>0.16525852999999999</v>
      </c>
      <c r="K454" s="56">
        <f t="shared" si="19"/>
        <v>52.443598947660981</v>
      </c>
      <c r="L454" s="56">
        <f t="shared" si="20"/>
        <v>9.4829907968500802</v>
      </c>
    </row>
    <row r="455" spans="1:12" x14ac:dyDescent="0.2">
      <c r="A455" s="160" t="s">
        <v>2475</v>
      </c>
      <c r="B455" s="161" t="s">
        <v>2255</v>
      </c>
      <c r="C455" s="160" t="s">
        <v>609</v>
      </c>
      <c r="D455" s="160" t="s">
        <v>583</v>
      </c>
      <c r="E455" s="160" t="s">
        <v>659</v>
      </c>
      <c r="F455" s="162">
        <v>4.5998981100000007</v>
      </c>
      <c r="G455" s="162">
        <v>4.9217145100000002</v>
      </c>
      <c r="H455" s="56">
        <f t="shared" ref="H455:H518" si="21">IF(ISERROR(F455/G455-1),"",IF((F455/G455-1)&gt;10000%,"",F455/G455-1))</f>
        <v>-6.5387051472841184E-2</v>
      </c>
      <c r="I455" s="162">
        <v>8.7930771095425015</v>
      </c>
      <c r="J455" s="162">
        <v>3.2939570499999986</v>
      </c>
      <c r="K455" s="56">
        <f t="shared" ref="K455:K518" si="22">IF(ISERROR(I455/J455-1),"",IF((I455/J455-1)&gt;10000%,"",I455/J455-1))</f>
        <v>1.6694571228676178</v>
      </c>
      <c r="L455" s="56">
        <f t="shared" ref="L455:L518" si="23">IF(ISERROR(I455/F455),"",IF(I455/F455&gt;10000%,"",I455/F455))</f>
        <v>1.911580843590142</v>
      </c>
    </row>
    <row r="456" spans="1:12" x14ac:dyDescent="0.2">
      <c r="A456" s="160" t="s">
        <v>2480</v>
      </c>
      <c r="B456" s="160" t="s">
        <v>1925</v>
      </c>
      <c r="C456" s="160" t="s">
        <v>609</v>
      </c>
      <c r="D456" s="160" t="s">
        <v>172</v>
      </c>
      <c r="E456" s="160" t="s">
        <v>659</v>
      </c>
      <c r="F456" s="162">
        <v>1.96153928</v>
      </c>
      <c r="G456" s="162">
        <v>0.96542322999999997</v>
      </c>
      <c r="H456" s="56">
        <f t="shared" si="21"/>
        <v>1.0317920877043743</v>
      </c>
      <c r="I456" s="162">
        <v>8.7396989658095023</v>
      </c>
      <c r="J456" s="162">
        <v>4.1408129033707093</v>
      </c>
      <c r="K456" s="56">
        <f t="shared" si="22"/>
        <v>1.1106239691958075</v>
      </c>
      <c r="L456" s="56">
        <f t="shared" si="23"/>
        <v>4.4555309470068334</v>
      </c>
    </row>
    <row r="457" spans="1:12" x14ac:dyDescent="0.2">
      <c r="A457" s="160" t="s">
        <v>3006</v>
      </c>
      <c r="B457" s="161" t="s">
        <v>1344</v>
      </c>
      <c r="C457" s="160" t="s">
        <v>2564</v>
      </c>
      <c r="D457" s="160" t="s">
        <v>171</v>
      </c>
      <c r="E457" s="160" t="s">
        <v>173</v>
      </c>
      <c r="F457" s="162">
        <v>7.0863904199999999</v>
      </c>
      <c r="G457" s="162">
        <v>7.9673741399999995</v>
      </c>
      <c r="H457" s="56">
        <f t="shared" si="21"/>
        <v>-0.11057391111797343</v>
      </c>
      <c r="I457" s="162">
        <v>8.7073038399999998</v>
      </c>
      <c r="J457" s="162">
        <v>14.30440829</v>
      </c>
      <c r="K457" s="56">
        <f t="shared" si="22"/>
        <v>-0.39128528328661116</v>
      </c>
      <c r="L457" s="56">
        <f t="shared" si="23"/>
        <v>1.2287361158404817</v>
      </c>
    </row>
    <row r="458" spans="1:12" x14ac:dyDescent="0.2">
      <c r="A458" s="160" t="s">
        <v>3194</v>
      </c>
      <c r="B458" s="161" t="s">
        <v>2257</v>
      </c>
      <c r="C458" s="160" t="s">
        <v>2564</v>
      </c>
      <c r="D458" s="160" t="s">
        <v>172</v>
      </c>
      <c r="E458" s="160" t="s">
        <v>173</v>
      </c>
      <c r="F458" s="162">
        <v>1.6644071699999998</v>
      </c>
      <c r="G458" s="162">
        <v>1.0728536200000001</v>
      </c>
      <c r="H458" s="56">
        <f t="shared" si="21"/>
        <v>0.55138328190568964</v>
      </c>
      <c r="I458" s="162">
        <v>8.61263559</v>
      </c>
      <c r="J458" s="162">
        <v>19.793361649999998</v>
      </c>
      <c r="K458" s="56">
        <f t="shared" si="22"/>
        <v>-0.56487251926708471</v>
      </c>
      <c r="L458" s="56">
        <f t="shared" si="23"/>
        <v>5.1745965441857598</v>
      </c>
    </row>
    <row r="459" spans="1:12" x14ac:dyDescent="0.2">
      <c r="A459" s="160" t="s">
        <v>1070</v>
      </c>
      <c r="B459" s="161" t="s">
        <v>1071</v>
      </c>
      <c r="C459" s="160" t="s">
        <v>2565</v>
      </c>
      <c r="D459" s="160" t="s">
        <v>583</v>
      </c>
      <c r="E459" s="160" t="s">
        <v>173</v>
      </c>
      <c r="F459" s="162">
        <v>1.38542308</v>
      </c>
      <c r="G459" s="162">
        <v>2.9275300899999999</v>
      </c>
      <c r="H459" s="56">
        <f t="shared" si="21"/>
        <v>-0.52676043032575626</v>
      </c>
      <c r="I459" s="162">
        <v>8.605103004990001</v>
      </c>
      <c r="J459" s="162">
        <v>1.8043385400000003</v>
      </c>
      <c r="K459" s="56">
        <f t="shared" si="22"/>
        <v>3.7691177759745687</v>
      </c>
      <c r="L459" s="56">
        <f t="shared" si="23"/>
        <v>6.2111734164194816</v>
      </c>
    </row>
    <row r="460" spans="1:12" x14ac:dyDescent="0.2">
      <c r="A460" s="160" t="s">
        <v>3102</v>
      </c>
      <c r="B460" s="161" t="s">
        <v>119</v>
      </c>
      <c r="C460" s="160" t="s">
        <v>3212</v>
      </c>
      <c r="D460" s="160" t="s">
        <v>171</v>
      </c>
      <c r="E460" s="160" t="s">
        <v>659</v>
      </c>
      <c r="F460" s="162">
        <v>1.3925653899999999</v>
      </c>
      <c r="G460" s="162">
        <v>5.0585392999999996</v>
      </c>
      <c r="H460" s="56">
        <f t="shared" si="21"/>
        <v>-0.72470997902497269</v>
      </c>
      <c r="I460" s="162">
        <v>8.6027074360368907</v>
      </c>
      <c r="J460" s="162">
        <v>11.42857153623987</v>
      </c>
      <c r="K460" s="56">
        <f t="shared" si="22"/>
        <v>-0.24726310643829774</v>
      </c>
      <c r="L460" s="56">
        <f t="shared" si="23"/>
        <v>6.1775967561831271</v>
      </c>
    </row>
    <row r="461" spans="1:12" x14ac:dyDescent="0.2">
      <c r="A461" s="160" t="s">
        <v>3046</v>
      </c>
      <c r="B461" s="161" t="s">
        <v>639</v>
      </c>
      <c r="C461" s="160" t="s">
        <v>3212</v>
      </c>
      <c r="D461" s="160" t="s">
        <v>171</v>
      </c>
      <c r="E461" s="160" t="s">
        <v>659</v>
      </c>
      <c r="F461" s="162">
        <v>8.5174936199999998</v>
      </c>
      <c r="G461" s="162">
        <v>14.63020324</v>
      </c>
      <c r="H461" s="56">
        <f t="shared" si="21"/>
        <v>-0.41781440214633681</v>
      </c>
      <c r="I461" s="162">
        <v>8.5667344805186207</v>
      </c>
      <c r="J461" s="162">
        <v>7.0337320223687705</v>
      </c>
      <c r="K461" s="56">
        <f t="shared" si="22"/>
        <v>0.21795008016719652</v>
      </c>
      <c r="L461" s="56">
        <f t="shared" si="23"/>
        <v>1.0057811443971028</v>
      </c>
    </row>
    <row r="462" spans="1:12" x14ac:dyDescent="0.2">
      <c r="A462" s="160" t="s">
        <v>2869</v>
      </c>
      <c r="B462" s="161" t="s">
        <v>566</v>
      </c>
      <c r="C462" s="160" t="s">
        <v>2564</v>
      </c>
      <c r="D462" s="160" t="s">
        <v>171</v>
      </c>
      <c r="E462" s="160" t="s">
        <v>659</v>
      </c>
      <c r="F462" s="162">
        <v>4.67280754</v>
      </c>
      <c r="G462" s="162">
        <v>5.6528502199999995</v>
      </c>
      <c r="H462" s="56">
        <f t="shared" si="21"/>
        <v>-0.17337142182408638</v>
      </c>
      <c r="I462" s="162">
        <v>8.552762259999998</v>
      </c>
      <c r="J462" s="162">
        <v>32.214483119999997</v>
      </c>
      <c r="K462" s="56">
        <f t="shared" si="22"/>
        <v>-0.73450568093423452</v>
      </c>
      <c r="L462" s="56">
        <f t="shared" si="23"/>
        <v>1.8303262410846046</v>
      </c>
    </row>
    <row r="463" spans="1:12" x14ac:dyDescent="0.2">
      <c r="A463" s="160" t="s">
        <v>2404</v>
      </c>
      <c r="B463" s="161" t="s">
        <v>1668</v>
      </c>
      <c r="C463" s="160" t="s">
        <v>609</v>
      </c>
      <c r="D463" s="160" t="s">
        <v>583</v>
      </c>
      <c r="E463" s="160" t="s">
        <v>659</v>
      </c>
      <c r="F463" s="162">
        <v>7.17835497</v>
      </c>
      <c r="G463" s="162">
        <v>6.7603122899999999</v>
      </c>
      <c r="H463" s="56">
        <f t="shared" si="21"/>
        <v>6.1837776432070779E-2</v>
      </c>
      <c r="I463" s="162">
        <v>8.48082506307078</v>
      </c>
      <c r="J463" s="162">
        <v>19.002935074229587</v>
      </c>
      <c r="K463" s="56">
        <f t="shared" si="22"/>
        <v>-0.5537097280002885</v>
      </c>
      <c r="L463" s="56">
        <f t="shared" si="23"/>
        <v>1.1814440910924722</v>
      </c>
    </row>
    <row r="464" spans="1:12" x14ac:dyDescent="0.2">
      <c r="A464" s="160" t="s">
        <v>2441</v>
      </c>
      <c r="B464" s="161" t="s">
        <v>1848</v>
      </c>
      <c r="C464" s="160" t="s">
        <v>609</v>
      </c>
      <c r="D464" s="160" t="s">
        <v>172</v>
      </c>
      <c r="E464" s="160" t="s">
        <v>659</v>
      </c>
      <c r="F464" s="162">
        <v>1.1731919199999998</v>
      </c>
      <c r="G464" s="162">
        <v>3.60370934</v>
      </c>
      <c r="H464" s="56">
        <f t="shared" si="21"/>
        <v>-0.6744487944746399</v>
      </c>
      <c r="I464" s="162">
        <v>8.4255693199999957</v>
      </c>
      <c r="J464" s="162">
        <v>11.82186849</v>
      </c>
      <c r="K464" s="56">
        <f t="shared" si="22"/>
        <v>-0.28728954080929758</v>
      </c>
      <c r="L464" s="56">
        <f t="shared" si="23"/>
        <v>7.1817485070984777</v>
      </c>
    </row>
    <row r="465" spans="1:12" x14ac:dyDescent="0.2">
      <c r="A465" s="160" t="s">
        <v>3112</v>
      </c>
      <c r="B465" s="160" t="s">
        <v>131</v>
      </c>
      <c r="C465" s="160" t="s">
        <v>3212</v>
      </c>
      <c r="D465" s="160" t="s">
        <v>583</v>
      </c>
      <c r="E465" s="160" t="s">
        <v>173</v>
      </c>
      <c r="F465" s="162">
        <v>0.56942214000000002</v>
      </c>
      <c r="G465" s="162">
        <v>0.58295563000000006</v>
      </c>
      <c r="H465" s="56">
        <f t="shared" si="21"/>
        <v>-2.3215300279371243E-2</v>
      </c>
      <c r="I465" s="162">
        <v>8.4082150599999999</v>
      </c>
      <c r="J465" s="162">
        <v>0.59516411999999996</v>
      </c>
      <c r="K465" s="56">
        <f t="shared" si="22"/>
        <v>13.127557050986207</v>
      </c>
      <c r="L465" s="56">
        <f t="shared" si="23"/>
        <v>14.766224334023962</v>
      </c>
    </row>
    <row r="466" spans="1:12" x14ac:dyDescent="0.2">
      <c r="A466" s="160" t="s">
        <v>1281</v>
      </c>
      <c r="B466" s="161" t="s">
        <v>1469</v>
      </c>
      <c r="C466" s="160" t="s">
        <v>2565</v>
      </c>
      <c r="D466" s="160" t="s">
        <v>172</v>
      </c>
      <c r="E466" s="160" t="s">
        <v>659</v>
      </c>
      <c r="F466" s="162">
        <v>0.38707546000000004</v>
      </c>
      <c r="G466" s="162">
        <v>0.15032451999999999</v>
      </c>
      <c r="H466" s="56">
        <f t="shared" si="21"/>
        <v>1.5749322864959092</v>
      </c>
      <c r="I466" s="162">
        <v>8.3894965500000005</v>
      </c>
      <c r="J466" s="162">
        <v>0.56052725000000003</v>
      </c>
      <c r="K466" s="56">
        <f t="shared" si="22"/>
        <v>13.967151998408641</v>
      </c>
      <c r="L466" s="56">
        <f t="shared" si="23"/>
        <v>21.674059497339353</v>
      </c>
    </row>
    <row r="467" spans="1:12" x14ac:dyDescent="0.2">
      <c r="A467" s="160" t="s">
        <v>3264</v>
      </c>
      <c r="B467" s="160" t="s">
        <v>3265</v>
      </c>
      <c r="C467" s="160" t="s">
        <v>2563</v>
      </c>
      <c r="D467" s="160" t="s">
        <v>172</v>
      </c>
      <c r="E467" s="160" t="s">
        <v>659</v>
      </c>
      <c r="F467" s="162">
        <v>0.23752029999999999</v>
      </c>
      <c r="G467" s="162">
        <v>3.4934252300000002</v>
      </c>
      <c r="H467" s="56">
        <f t="shared" si="21"/>
        <v>-0.93200933629256466</v>
      </c>
      <c r="I467" s="162">
        <v>8.3319820500000006</v>
      </c>
      <c r="J467" s="162">
        <v>7.3062075699999998</v>
      </c>
      <c r="K467" s="56">
        <f t="shared" si="22"/>
        <v>0.14039766461220338</v>
      </c>
      <c r="L467" s="56">
        <f t="shared" si="23"/>
        <v>35.079031350162495</v>
      </c>
    </row>
    <row r="468" spans="1:12" x14ac:dyDescent="0.2">
      <c r="A468" s="160" t="s">
        <v>1634</v>
      </c>
      <c r="B468" s="161" t="s">
        <v>1620</v>
      </c>
      <c r="C468" s="160" t="s">
        <v>2565</v>
      </c>
      <c r="D468" s="160" t="s">
        <v>172</v>
      </c>
      <c r="E468" s="160" t="s">
        <v>659</v>
      </c>
      <c r="F468" s="162">
        <v>1.9176631000000002</v>
      </c>
      <c r="G468" s="162">
        <v>1.9262874099999998</v>
      </c>
      <c r="H468" s="56">
        <f t="shared" si="21"/>
        <v>-4.4771667795926451E-3</v>
      </c>
      <c r="I468" s="162">
        <v>8.2146898521663019</v>
      </c>
      <c r="J468" s="162">
        <v>12.908501723694862</v>
      </c>
      <c r="K468" s="56">
        <f t="shared" si="22"/>
        <v>-0.36362174108189438</v>
      </c>
      <c r="L468" s="56">
        <f t="shared" si="23"/>
        <v>4.2836981387222295</v>
      </c>
    </row>
    <row r="469" spans="1:12" x14ac:dyDescent="0.2">
      <c r="A469" s="160" t="s">
        <v>3050</v>
      </c>
      <c r="B469" s="161" t="s">
        <v>248</v>
      </c>
      <c r="C469" s="160" t="s">
        <v>3212</v>
      </c>
      <c r="D469" s="160" t="s">
        <v>172</v>
      </c>
      <c r="E469" s="160" t="s">
        <v>659</v>
      </c>
      <c r="F469" s="162">
        <v>2.8462858799999999</v>
      </c>
      <c r="G469" s="162">
        <v>2.6853671600000002</v>
      </c>
      <c r="H469" s="56">
        <f t="shared" si="21"/>
        <v>5.9924289831562394E-2</v>
      </c>
      <c r="I469" s="162">
        <v>8.2118723399999993</v>
      </c>
      <c r="J469" s="162">
        <v>15.74737073991497</v>
      </c>
      <c r="K469" s="56">
        <f t="shared" si="22"/>
        <v>-0.47852422632145764</v>
      </c>
      <c r="L469" s="56">
        <f t="shared" si="23"/>
        <v>2.8851186023520587</v>
      </c>
    </row>
    <row r="470" spans="1:12" x14ac:dyDescent="0.2">
      <c r="A470" s="160" t="s">
        <v>2749</v>
      </c>
      <c r="B470" s="161" t="s">
        <v>1727</v>
      </c>
      <c r="C470" s="160" t="s">
        <v>1163</v>
      </c>
      <c r="D470" s="160" t="s">
        <v>172</v>
      </c>
      <c r="E470" s="160" t="s">
        <v>173</v>
      </c>
      <c r="F470" s="162">
        <v>12.75151458</v>
      </c>
      <c r="G470" s="162">
        <v>17.554834059999997</v>
      </c>
      <c r="H470" s="56">
        <f t="shared" si="21"/>
        <v>-0.27361805093587976</v>
      </c>
      <c r="I470" s="162">
        <v>8.1313595000000003</v>
      </c>
      <c r="J470" s="162">
        <v>22.97070179</v>
      </c>
      <c r="K470" s="56">
        <f t="shared" si="22"/>
        <v>-0.64601170768148308</v>
      </c>
      <c r="L470" s="56">
        <f t="shared" si="23"/>
        <v>0.63767793613737134</v>
      </c>
    </row>
    <row r="471" spans="1:12" x14ac:dyDescent="0.2">
      <c r="A471" s="160" t="s">
        <v>3025</v>
      </c>
      <c r="B471" s="161" t="s">
        <v>617</v>
      </c>
      <c r="C471" s="160" t="s">
        <v>3212</v>
      </c>
      <c r="D471" s="160" t="s">
        <v>172</v>
      </c>
      <c r="E471" s="160" t="s">
        <v>659</v>
      </c>
      <c r="F471" s="162">
        <v>3.1801629300000003</v>
      </c>
      <c r="G471" s="162">
        <v>4.4265934299999996</v>
      </c>
      <c r="H471" s="56">
        <f t="shared" si="21"/>
        <v>-0.28157781366426493</v>
      </c>
      <c r="I471" s="162">
        <v>8.1216071382976001</v>
      </c>
      <c r="J471" s="162">
        <v>21.160931445216729</v>
      </c>
      <c r="K471" s="56">
        <f t="shared" si="22"/>
        <v>-0.61619803176795274</v>
      </c>
      <c r="L471" s="56">
        <f t="shared" si="23"/>
        <v>2.5538336610626424</v>
      </c>
    </row>
    <row r="472" spans="1:12" x14ac:dyDescent="0.2">
      <c r="A472" s="160" t="s">
        <v>2394</v>
      </c>
      <c r="B472" s="161" t="s">
        <v>64</v>
      </c>
      <c r="C472" s="160" t="s">
        <v>3213</v>
      </c>
      <c r="D472" s="160" t="s">
        <v>172</v>
      </c>
      <c r="E472" s="160" t="s">
        <v>173</v>
      </c>
      <c r="F472" s="162">
        <v>13.487805460000001</v>
      </c>
      <c r="G472" s="162">
        <v>12.147812779999999</v>
      </c>
      <c r="H472" s="56">
        <f t="shared" si="21"/>
        <v>0.11030732068954396</v>
      </c>
      <c r="I472" s="162">
        <v>8.0981948599999996</v>
      </c>
      <c r="J472" s="162">
        <v>11.10858928909132</v>
      </c>
      <c r="K472" s="56">
        <f t="shared" si="22"/>
        <v>-0.27099700517756475</v>
      </c>
      <c r="L472" s="56">
        <f t="shared" si="23"/>
        <v>0.60040863460081362</v>
      </c>
    </row>
    <row r="473" spans="1:12" x14ac:dyDescent="0.2">
      <c r="A473" s="160" t="s">
        <v>2129</v>
      </c>
      <c r="B473" s="161" t="s">
        <v>1875</v>
      </c>
      <c r="C473" s="160" t="s">
        <v>609</v>
      </c>
      <c r="D473" s="160" t="s">
        <v>172</v>
      </c>
      <c r="E473" s="160" t="s">
        <v>173</v>
      </c>
      <c r="F473" s="162">
        <v>2.3268930299999999</v>
      </c>
      <c r="G473" s="162">
        <v>1.10994913</v>
      </c>
      <c r="H473" s="56">
        <f t="shared" si="21"/>
        <v>1.0963961024051616</v>
      </c>
      <c r="I473" s="162">
        <v>8.0830704249568424</v>
      </c>
      <c r="J473" s="162">
        <v>10.094535145343581</v>
      </c>
      <c r="K473" s="56">
        <f t="shared" si="22"/>
        <v>-0.19926273884088552</v>
      </c>
      <c r="L473" s="56">
        <f t="shared" si="23"/>
        <v>3.4737610714132581</v>
      </c>
    </row>
    <row r="474" spans="1:12" x14ac:dyDescent="0.2">
      <c r="A474" s="160" t="s">
        <v>2796</v>
      </c>
      <c r="B474" s="161" t="s">
        <v>388</v>
      </c>
      <c r="C474" s="160" t="s">
        <v>1163</v>
      </c>
      <c r="D474" s="160" t="s">
        <v>171</v>
      </c>
      <c r="E474" s="160" t="s">
        <v>659</v>
      </c>
      <c r="F474" s="162">
        <v>0.12026092999999999</v>
      </c>
      <c r="G474" s="162">
        <v>0.40461565999999999</v>
      </c>
      <c r="H474" s="56">
        <f t="shared" si="21"/>
        <v>-0.70277737149372821</v>
      </c>
      <c r="I474" s="162">
        <v>8.0727196510900097</v>
      </c>
      <c r="J474" s="162">
        <v>1.880216275551833</v>
      </c>
      <c r="K474" s="56">
        <f t="shared" si="22"/>
        <v>3.2935058886886361</v>
      </c>
      <c r="L474" s="56">
        <f t="shared" si="23"/>
        <v>67.12670233873969</v>
      </c>
    </row>
    <row r="475" spans="1:12" x14ac:dyDescent="0.2">
      <c r="A475" s="160" t="s">
        <v>3017</v>
      </c>
      <c r="B475" s="160" t="s">
        <v>2684</v>
      </c>
      <c r="C475" s="160" t="s">
        <v>2564</v>
      </c>
      <c r="D475" s="160" t="s">
        <v>172</v>
      </c>
      <c r="E475" s="160" t="s">
        <v>659</v>
      </c>
      <c r="F475" s="162">
        <v>6.3152034100000005</v>
      </c>
      <c r="G475" s="162">
        <v>5.5637989400000007</v>
      </c>
      <c r="H475" s="56">
        <f t="shared" si="21"/>
        <v>0.13505241258772016</v>
      </c>
      <c r="I475" s="162">
        <v>7.8730283799999992</v>
      </c>
      <c r="J475" s="162">
        <v>32.732766497988699</v>
      </c>
      <c r="K475" s="56">
        <f t="shared" si="22"/>
        <v>-0.75947561962158727</v>
      </c>
      <c r="L475" s="56">
        <f t="shared" si="23"/>
        <v>1.2466785103917972</v>
      </c>
    </row>
    <row r="476" spans="1:12" x14ac:dyDescent="0.2">
      <c r="A476" s="160" t="s">
        <v>1758</v>
      </c>
      <c r="B476" s="161" t="s">
        <v>1630</v>
      </c>
      <c r="C476" s="160" t="s">
        <v>1973</v>
      </c>
      <c r="D476" s="160" t="s">
        <v>172</v>
      </c>
      <c r="E476" s="160" t="s">
        <v>659</v>
      </c>
      <c r="F476" s="162">
        <v>2.4615389700000003</v>
      </c>
      <c r="G476" s="162">
        <v>2.92891214</v>
      </c>
      <c r="H476" s="56">
        <f t="shared" si="21"/>
        <v>-0.15957227382040884</v>
      </c>
      <c r="I476" s="162">
        <v>7.8628991999999993</v>
      </c>
      <c r="J476" s="162">
        <v>9.9535440000000003E-2</v>
      </c>
      <c r="K476" s="56">
        <f t="shared" si="22"/>
        <v>77.995975704733908</v>
      </c>
      <c r="L476" s="56">
        <f t="shared" si="23"/>
        <v>3.1943021401769633</v>
      </c>
    </row>
    <row r="477" spans="1:12" x14ac:dyDescent="0.2">
      <c r="A477" s="160" t="s">
        <v>2808</v>
      </c>
      <c r="B477" s="161" t="s">
        <v>401</v>
      </c>
      <c r="C477" s="160" t="s">
        <v>1163</v>
      </c>
      <c r="D477" s="160" t="s">
        <v>171</v>
      </c>
      <c r="E477" s="160" t="s">
        <v>659</v>
      </c>
      <c r="F477" s="162">
        <v>1.1729713100000001</v>
      </c>
      <c r="G477" s="162">
        <v>1.6728376899999999</v>
      </c>
      <c r="H477" s="56">
        <f t="shared" si="21"/>
        <v>-0.29881343718409392</v>
      </c>
      <c r="I477" s="162">
        <v>7.8177678736736658</v>
      </c>
      <c r="J477" s="162">
        <v>1.1032093212191176</v>
      </c>
      <c r="K477" s="56">
        <f t="shared" si="22"/>
        <v>6.086386711303823</v>
      </c>
      <c r="L477" s="56">
        <f t="shared" si="23"/>
        <v>6.6649267608034375</v>
      </c>
    </row>
    <row r="478" spans="1:12" x14ac:dyDescent="0.2">
      <c r="A478" s="160" t="s">
        <v>3110</v>
      </c>
      <c r="B478" s="161" t="s">
        <v>842</v>
      </c>
      <c r="C478" s="160" t="s">
        <v>3212</v>
      </c>
      <c r="D478" s="160" t="s">
        <v>583</v>
      </c>
      <c r="E478" s="160" t="s">
        <v>173</v>
      </c>
      <c r="F478" s="162">
        <v>1.3668321000000001</v>
      </c>
      <c r="G478" s="162">
        <v>4.4042638499999995</v>
      </c>
      <c r="H478" s="56">
        <f t="shared" si="21"/>
        <v>-0.68965708083088617</v>
      </c>
      <c r="I478" s="162">
        <v>7.8126826500000002</v>
      </c>
      <c r="J478" s="162">
        <v>12.04093396</v>
      </c>
      <c r="K478" s="56">
        <f t="shared" si="22"/>
        <v>-0.35115642391580726</v>
      </c>
      <c r="L478" s="56">
        <f t="shared" si="23"/>
        <v>5.7159051576268949</v>
      </c>
    </row>
    <row r="479" spans="1:12" x14ac:dyDescent="0.2">
      <c r="A479" s="160" t="s">
        <v>1772</v>
      </c>
      <c r="B479" s="161" t="s">
        <v>40</v>
      </c>
      <c r="C479" s="160" t="s">
        <v>1780</v>
      </c>
      <c r="D479" s="160" t="s">
        <v>171</v>
      </c>
      <c r="E479" s="160" t="s">
        <v>659</v>
      </c>
      <c r="F479" s="162">
        <v>7.8657183399999999</v>
      </c>
      <c r="G479" s="162">
        <v>3.0962783599999999</v>
      </c>
      <c r="H479" s="56">
        <f t="shared" si="21"/>
        <v>1.5403782946698632</v>
      </c>
      <c r="I479" s="162">
        <v>7.7910540499999996</v>
      </c>
      <c r="J479" s="162">
        <v>0.74887086999999997</v>
      </c>
      <c r="K479" s="56">
        <f t="shared" si="22"/>
        <v>9.403734959005682</v>
      </c>
      <c r="L479" s="56">
        <f t="shared" si="23"/>
        <v>0.99050763238999984</v>
      </c>
    </row>
    <row r="480" spans="1:12" x14ac:dyDescent="0.2">
      <c r="A480" s="160" t="s">
        <v>2772</v>
      </c>
      <c r="B480" s="160" t="s">
        <v>331</v>
      </c>
      <c r="C480" s="160" t="s">
        <v>1163</v>
      </c>
      <c r="D480" s="160" t="s">
        <v>172</v>
      </c>
      <c r="E480" s="160" t="s">
        <v>173</v>
      </c>
      <c r="F480" s="162">
        <v>12.64304499</v>
      </c>
      <c r="G480" s="162">
        <v>17.117354989999999</v>
      </c>
      <c r="H480" s="56">
        <f t="shared" si="21"/>
        <v>-0.26139026751585759</v>
      </c>
      <c r="I480" s="162">
        <v>7.7518882199999997</v>
      </c>
      <c r="J480" s="162">
        <v>16.425797859999999</v>
      </c>
      <c r="K480" s="56">
        <f t="shared" si="22"/>
        <v>-0.52806625979019572</v>
      </c>
      <c r="L480" s="56">
        <f t="shared" si="23"/>
        <v>0.61313459108397905</v>
      </c>
    </row>
    <row r="481" spans="1:12" x14ac:dyDescent="0.2">
      <c r="A481" s="160" t="s">
        <v>2450</v>
      </c>
      <c r="B481" s="161" t="s">
        <v>143</v>
      </c>
      <c r="C481" s="160" t="s">
        <v>609</v>
      </c>
      <c r="D481" s="160" t="s">
        <v>172</v>
      </c>
      <c r="E481" s="160" t="s">
        <v>659</v>
      </c>
      <c r="F481" s="162">
        <v>4.0421571199999997</v>
      </c>
      <c r="G481" s="162">
        <v>1.2398712599999999</v>
      </c>
      <c r="H481" s="56">
        <f t="shared" si="21"/>
        <v>2.2601426054508273</v>
      </c>
      <c r="I481" s="162">
        <v>7.7248631788378388</v>
      </c>
      <c r="J481" s="162">
        <v>0.43385142209999988</v>
      </c>
      <c r="K481" s="56">
        <f t="shared" si="22"/>
        <v>16.805319483445899</v>
      </c>
      <c r="L481" s="56">
        <f t="shared" si="23"/>
        <v>1.9110744460219893</v>
      </c>
    </row>
    <row r="482" spans="1:12" x14ac:dyDescent="0.2">
      <c r="A482" s="160" t="s">
        <v>3011</v>
      </c>
      <c r="B482" s="161" t="s">
        <v>641</v>
      </c>
      <c r="C482" s="160" t="s">
        <v>3212</v>
      </c>
      <c r="D482" s="160" t="s">
        <v>171</v>
      </c>
      <c r="E482" s="160" t="s">
        <v>659</v>
      </c>
      <c r="F482" s="162">
        <v>11.94984185</v>
      </c>
      <c r="G482" s="162">
        <v>24.116600039999998</v>
      </c>
      <c r="H482" s="56">
        <f t="shared" si="21"/>
        <v>-0.50449724131179807</v>
      </c>
      <c r="I482" s="162">
        <v>7.7145987261657405</v>
      </c>
      <c r="J482" s="162">
        <v>81.687571973507801</v>
      </c>
      <c r="K482" s="56">
        <f t="shared" si="22"/>
        <v>-0.90555970094609162</v>
      </c>
      <c r="L482" s="56">
        <f t="shared" si="23"/>
        <v>0.64558165898787523</v>
      </c>
    </row>
    <row r="483" spans="1:12" x14ac:dyDescent="0.2">
      <c r="A483" s="160" t="s">
        <v>2166</v>
      </c>
      <c r="B483" s="161" t="s">
        <v>1841</v>
      </c>
      <c r="C483" s="160" t="s">
        <v>609</v>
      </c>
      <c r="D483" s="160" t="s">
        <v>172</v>
      </c>
      <c r="E483" s="160" t="s">
        <v>173</v>
      </c>
      <c r="F483" s="162">
        <v>1.61556006</v>
      </c>
      <c r="G483" s="162">
        <v>1.37185947</v>
      </c>
      <c r="H483" s="56">
        <f t="shared" si="21"/>
        <v>0.17764253214653247</v>
      </c>
      <c r="I483" s="162">
        <v>7.6814090899999981</v>
      </c>
      <c r="J483" s="162">
        <v>1.8754444579980998</v>
      </c>
      <c r="K483" s="56">
        <f t="shared" si="22"/>
        <v>3.0957806333541553</v>
      </c>
      <c r="L483" s="56">
        <f t="shared" si="23"/>
        <v>4.754641613261966</v>
      </c>
    </row>
    <row r="484" spans="1:12" x14ac:dyDescent="0.2">
      <c r="A484" s="160" t="s">
        <v>3173</v>
      </c>
      <c r="B484" s="161" t="s">
        <v>1161</v>
      </c>
      <c r="C484" s="160" t="s">
        <v>3212</v>
      </c>
      <c r="D484" s="160" t="s">
        <v>583</v>
      </c>
      <c r="E484" s="160" t="s">
        <v>173</v>
      </c>
      <c r="F484" s="162">
        <v>6.2082500000000002E-3</v>
      </c>
      <c r="G484" s="162">
        <v>0.13045035999999999</v>
      </c>
      <c r="H484" s="56">
        <f t="shared" si="21"/>
        <v>-0.9524091002891828</v>
      </c>
      <c r="I484" s="162">
        <v>7.6397506600000007</v>
      </c>
      <c r="J484" s="162">
        <v>1.9286946</v>
      </c>
      <c r="K484" s="56">
        <f t="shared" si="22"/>
        <v>2.9610992118710762</v>
      </c>
      <c r="L484" s="56" t="str">
        <f t="shared" si="23"/>
        <v/>
      </c>
    </row>
    <row r="485" spans="1:12" x14ac:dyDescent="0.2">
      <c r="A485" s="160" t="s">
        <v>3035</v>
      </c>
      <c r="B485" s="161" t="s">
        <v>273</v>
      </c>
      <c r="C485" s="160" t="s">
        <v>3212</v>
      </c>
      <c r="D485" s="160" t="s">
        <v>171</v>
      </c>
      <c r="E485" s="160" t="s">
        <v>659</v>
      </c>
      <c r="F485" s="162">
        <v>8.3589663000000005</v>
      </c>
      <c r="G485" s="162">
        <v>12.437260890000001</v>
      </c>
      <c r="H485" s="56">
        <f t="shared" si="21"/>
        <v>-0.32790938664630687</v>
      </c>
      <c r="I485" s="162">
        <v>7.6052438237628754</v>
      </c>
      <c r="J485" s="162">
        <v>14.761927344390335</v>
      </c>
      <c r="K485" s="56">
        <f t="shared" si="22"/>
        <v>-0.48480685168438142</v>
      </c>
      <c r="L485" s="56">
        <f t="shared" si="23"/>
        <v>0.90983065977462729</v>
      </c>
    </row>
    <row r="486" spans="1:12" x14ac:dyDescent="0.2">
      <c r="A486" s="160" t="s">
        <v>2425</v>
      </c>
      <c r="B486" s="161" t="s">
        <v>1906</v>
      </c>
      <c r="C486" s="160" t="s">
        <v>609</v>
      </c>
      <c r="D486" s="160" t="s">
        <v>583</v>
      </c>
      <c r="E486" s="160" t="s">
        <v>173</v>
      </c>
      <c r="F486" s="162">
        <v>4.1519320500000001</v>
      </c>
      <c r="G486" s="162">
        <v>10.709764509999999</v>
      </c>
      <c r="H486" s="56">
        <f t="shared" si="21"/>
        <v>-0.61232275031601047</v>
      </c>
      <c r="I486" s="162">
        <v>7.5279342753301988</v>
      </c>
      <c r="J486" s="162">
        <v>9.5461837087867814</v>
      </c>
      <c r="K486" s="56">
        <f t="shared" si="22"/>
        <v>-0.21141950490633088</v>
      </c>
      <c r="L486" s="56">
        <f t="shared" si="23"/>
        <v>1.8131159625625854</v>
      </c>
    </row>
    <row r="487" spans="1:12" x14ac:dyDescent="0.2">
      <c r="A487" s="160" t="s">
        <v>2945</v>
      </c>
      <c r="B487" s="161" t="s">
        <v>1016</v>
      </c>
      <c r="C487" s="160" t="s">
        <v>2565</v>
      </c>
      <c r="D487" s="160" t="s">
        <v>583</v>
      </c>
      <c r="E487" s="160" t="s">
        <v>173</v>
      </c>
      <c r="F487" s="162">
        <v>1.6195873700000001</v>
      </c>
      <c r="G487" s="162">
        <v>0.33112072999999997</v>
      </c>
      <c r="H487" s="56">
        <f t="shared" si="21"/>
        <v>3.8912291598294075</v>
      </c>
      <c r="I487" s="162">
        <v>7.501445832445099</v>
      </c>
      <c r="J487" s="162">
        <v>0.2515579</v>
      </c>
      <c r="K487" s="56">
        <f t="shared" si="22"/>
        <v>28.819957283969611</v>
      </c>
      <c r="L487" s="56">
        <f t="shared" si="23"/>
        <v>4.6317018590019625</v>
      </c>
    </row>
    <row r="488" spans="1:12" x14ac:dyDescent="0.2">
      <c r="A488" s="160" t="s">
        <v>3136</v>
      </c>
      <c r="B488" s="161" t="s">
        <v>621</v>
      </c>
      <c r="C488" s="160" t="s">
        <v>2564</v>
      </c>
      <c r="D488" s="160" t="s">
        <v>171</v>
      </c>
      <c r="E488" s="160" t="s">
        <v>173</v>
      </c>
      <c r="F488" s="162">
        <v>0.76039206999999998</v>
      </c>
      <c r="G488" s="162">
        <v>0.14261711999999999</v>
      </c>
      <c r="H488" s="56">
        <f t="shared" si="21"/>
        <v>4.3317026034462067</v>
      </c>
      <c r="I488" s="162">
        <v>7.4806079699999994</v>
      </c>
      <c r="J488" s="162">
        <v>2.2904754399999998</v>
      </c>
      <c r="K488" s="56">
        <f t="shared" si="22"/>
        <v>2.2659629696793431</v>
      </c>
      <c r="L488" s="56">
        <f t="shared" si="23"/>
        <v>9.837830068375121</v>
      </c>
    </row>
    <row r="489" spans="1:12" x14ac:dyDescent="0.2">
      <c r="A489" s="160" t="s">
        <v>3272</v>
      </c>
      <c r="B489" s="160" t="s">
        <v>3273</v>
      </c>
      <c r="C489" s="160" t="s">
        <v>2565</v>
      </c>
      <c r="D489" s="160" t="s">
        <v>583</v>
      </c>
      <c r="E489" s="160" t="s">
        <v>173</v>
      </c>
      <c r="F489" s="162">
        <v>4.3450589999999997E-2</v>
      </c>
      <c r="G489" s="162">
        <v>3.222067E-2</v>
      </c>
      <c r="H489" s="56">
        <f t="shared" si="21"/>
        <v>0.34853154822665067</v>
      </c>
      <c r="I489" s="162">
        <v>7.4457017799999985</v>
      </c>
      <c r="J489" s="162">
        <v>0</v>
      </c>
      <c r="K489" s="56" t="str">
        <f t="shared" si="22"/>
        <v/>
      </c>
      <c r="L489" s="56" t="str">
        <f t="shared" si="23"/>
        <v/>
      </c>
    </row>
    <row r="490" spans="1:12" x14ac:dyDescent="0.2">
      <c r="A490" s="160" t="s">
        <v>2836</v>
      </c>
      <c r="B490" s="161" t="s">
        <v>1586</v>
      </c>
      <c r="C490" s="160" t="s">
        <v>2839</v>
      </c>
      <c r="D490" s="160" t="s">
        <v>172</v>
      </c>
      <c r="E490" s="160" t="s">
        <v>659</v>
      </c>
      <c r="F490" s="162">
        <v>2.6067055699999999</v>
      </c>
      <c r="G490" s="162">
        <v>1.8837237099999999</v>
      </c>
      <c r="H490" s="56">
        <f t="shared" si="21"/>
        <v>0.38380461856585124</v>
      </c>
      <c r="I490" s="162">
        <v>7.4187715346296015</v>
      </c>
      <c r="J490" s="162">
        <v>14.554805046347088</v>
      </c>
      <c r="K490" s="56">
        <f t="shared" si="22"/>
        <v>-0.49028712435474786</v>
      </c>
      <c r="L490" s="56">
        <f t="shared" si="23"/>
        <v>2.8460335605258256</v>
      </c>
    </row>
    <row r="491" spans="1:12" x14ac:dyDescent="0.2">
      <c r="A491" s="160" t="s">
        <v>1686</v>
      </c>
      <c r="B491" s="161" t="s">
        <v>1678</v>
      </c>
      <c r="C491" s="160" t="s">
        <v>608</v>
      </c>
      <c r="D491" s="160" t="s">
        <v>172</v>
      </c>
      <c r="E491" s="160" t="s">
        <v>659</v>
      </c>
      <c r="F491" s="162">
        <v>8.7207275700000011</v>
      </c>
      <c r="G491" s="162">
        <v>8.8968213000000009</v>
      </c>
      <c r="H491" s="56">
        <f t="shared" si="21"/>
        <v>-1.9792881531744411E-2</v>
      </c>
      <c r="I491" s="162">
        <v>7.4110295099999997</v>
      </c>
      <c r="J491" s="162">
        <v>1.20499325</v>
      </c>
      <c r="K491" s="56">
        <f t="shared" si="22"/>
        <v>5.150266410206032</v>
      </c>
      <c r="L491" s="56">
        <f t="shared" si="23"/>
        <v>0.84981779908989852</v>
      </c>
    </row>
    <row r="492" spans="1:12" x14ac:dyDescent="0.2">
      <c r="A492" s="160" t="s">
        <v>2476</v>
      </c>
      <c r="B492" s="161" t="s">
        <v>2028</v>
      </c>
      <c r="C492" s="160" t="s">
        <v>609</v>
      </c>
      <c r="D492" s="160" t="s">
        <v>583</v>
      </c>
      <c r="E492" s="160" t="s">
        <v>659</v>
      </c>
      <c r="F492" s="162">
        <v>3.0875803799999999</v>
      </c>
      <c r="G492" s="162">
        <v>3.63120208</v>
      </c>
      <c r="H492" s="56">
        <f t="shared" si="21"/>
        <v>-0.14970846789116188</v>
      </c>
      <c r="I492" s="162">
        <v>7.3966664649793925</v>
      </c>
      <c r="J492" s="162">
        <v>10.667726814792056</v>
      </c>
      <c r="K492" s="56">
        <f t="shared" si="22"/>
        <v>-0.30663143203826271</v>
      </c>
      <c r="L492" s="56">
        <f t="shared" si="23"/>
        <v>2.3956190785806823</v>
      </c>
    </row>
    <row r="493" spans="1:12" x14ac:dyDescent="0.2">
      <c r="A493" s="160" t="s">
        <v>1971</v>
      </c>
      <c r="B493" s="160" t="s">
        <v>240</v>
      </c>
      <c r="C493" s="160" t="s">
        <v>3215</v>
      </c>
      <c r="D493" s="160" t="s">
        <v>171</v>
      </c>
      <c r="E493" s="160" t="s">
        <v>659</v>
      </c>
      <c r="F493" s="162">
        <v>1.6453123000000001</v>
      </c>
      <c r="G493" s="162">
        <v>2.4790000000000001</v>
      </c>
      <c r="H493" s="56">
        <f t="shared" si="21"/>
        <v>-0.33630000000000004</v>
      </c>
      <c r="I493" s="162">
        <v>7.3759147300000008</v>
      </c>
      <c r="J493" s="162">
        <v>46.230436582198777</v>
      </c>
      <c r="K493" s="56">
        <f t="shared" si="22"/>
        <v>-0.84045327547609339</v>
      </c>
      <c r="L493" s="56">
        <f t="shared" si="23"/>
        <v>4.4829876552919474</v>
      </c>
    </row>
    <row r="494" spans="1:12" x14ac:dyDescent="0.2">
      <c r="A494" s="160" t="s">
        <v>2504</v>
      </c>
      <c r="B494" s="161" t="s">
        <v>1650</v>
      </c>
      <c r="C494" s="160" t="s">
        <v>3213</v>
      </c>
      <c r="D494" s="160" t="s">
        <v>172</v>
      </c>
      <c r="E494" s="160" t="s">
        <v>173</v>
      </c>
      <c r="F494" s="162">
        <v>1.5751281499999998</v>
      </c>
      <c r="G494" s="162">
        <v>1.7233592799999999</v>
      </c>
      <c r="H494" s="56">
        <f t="shared" si="21"/>
        <v>-8.6012900339620502E-2</v>
      </c>
      <c r="I494" s="162">
        <v>7.3357498899999998</v>
      </c>
      <c r="J494" s="162">
        <v>3.0356417599999999</v>
      </c>
      <c r="K494" s="56">
        <f t="shared" si="22"/>
        <v>1.4165400498377649</v>
      </c>
      <c r="L494" s="56">
        <f t="shared" si="23"/>
        <v>4.6572400410722139</v>
      </c>
    </row>
    <row r="495" spans="1:12" x14ac:dyDescent="0.2">
      <c r="A495" s="160" t="s">
        <v>1077</v>
      </c>
      <c r="B495" s="161" t="s">
        <v>1034</v>
      </c>
      <c r="C495" s="160" t="s">
        <v>649</v>
      </c>
      <c r="D495" s="160" t="s">
        <v>172</v>
      </c>
      <c r="E495" s="160" t="s">
        <v>659</v>
      </c>
      <c r="F495" s="162">
        <v>0.24979457999999999</v>
      </c>
      <c r="G495" s="162">
        <v>3.0123400000000002E-2</v>
      </c>
      <c r="H495" s="56">
        <f t="shared" si="21"/>
        <v>7.2923766905462184</v>
      </c>
      <c r="I495" s="162">
        <v>7.3217267100000001</v>
      </c>
      <c r="J495" s="162">
        <v>0.47506187</v>
      </c>
      <c r="K495" s="56">
        <f t="shared" si="22"/>
        <v>14.412154021117292</v>
      </c>
      <c r="L495" s="56">
        <f t="shared" si="23"/>
        <v>29.310991095163075</v>
      </c>
    </row>
    <row r="496" spans="1:12" x14ac:dyDescent="0.2">
      <c r="A496" s="160" t="s">
        <v>1981</v>
      </c>
      <c r="B496" s="161" t="s">
        <v>213</v>
      </c>
      <c r="C496" s="160" t="s">
        <v>3216</v>
      </c>
      <c r="D496" s="160" t="s">
        <v>172</v>
      </c>
      <c r="E496" s="160" t="s">
        <v>173</v>
      </c>
      <c r="F496" s="162">
        <v>1.3951483600000001</v>
      </c>
      <c r="G496" s="162">
        <v>0.42701878000000004</v>
      </c>
      <c r="H496" s="56">
        <f t="shared" si="21"/>
        <v>2.2671826751975637</v>
      </c>
      <c r="I496" s="162">
        <v>7.31124902</v>
      </c>
      <c r="J496" s="162">
        <v>34.075884880000004</v>
      </c>
      <c r="K496" s="56">
        <f t="shared" si="22"/>
        <v>-0.7854421375777344</v>
      </c>
      <c r="L496" s="56">
        <f t="shared" si="23"/>
        <v>5.2404813922441909</v>
      </c>
    </row>
    <row r="497" spans="1:12" x14ac:dyDescent="0.2">
      <c r="A497" s="160" t="s">
        <v>3051</v>
      </c>
      <c r="B497" s="161" t="s">
        <v>1575</v>
      </c>
      <c r="C497" s="160" t="s">
        <v>3212</v>
      </c>
      <c r="D497" s="160" t="s">
        <v>583</v>
      </c>
      <c r="E497" s="160" t="s">
        <v>173</v>
      </c>
      <c r="F497" s="162">
        <v>1.0594330300000001</v>
      </c>
      <c r="G497" s="162">
        <v>3.9339442500000001</v>
      </c>
      <c r="H497" s="56">
        <f t="shared" si="21"/>
        <v>-0.73069444743656442</v>
      </c>
      <c r="I497" s="162">
        <v>7.2430885300000005</v>
      </c>
      <c r="J497" s="162">
        <v>91.214919210000019</v>
      </c>
      <c r="K497" s="56">
        <f t="shared" si="22"/>
        <v>-0.92059315961981436</v>
      </c>
      <c r="L497" s="56">
        <f t="shared" si="23"/>
        <v>6.8367592145017415</v>
      </c>
    </row>
    <row r="498" spans="1:12" x14ac:dyDescent="0.2">
      <c r="A498" s="160" t="s">
        <v>3049</v>
      </c>
      <c r="B498" s="161" t="s">
        <v>657</v>
      </c>
      <c r="C498" s="160" t="s">
        <v>3212</v>
      </c>
      <c r="D498" s="160" t="s">
        <v>171</v>
      </c>
      <c r="E498" s="160" t="s">
        <v>659</v>
      </c>
      <c r="F498" s="162">
        <v>5.1782686799999995</v>
      </c>
      <c r="G498" s="162">
        <v>7.0926715499999995</v>
      </c>
      <c r="H498" s="56">
        <f t="shared" si="21"/>
        <v>-0.2699128045764364</v>
      </c>
      <c r="I498" s="162">
        <v>7.2112577823797999</v>
      </c>
      <c r="J498" s="162">
        <v>8.0276328299999999</v>
      </c>
      <c r="K498" s="56">
        <f t="shared" si="22"/>
        <v>-0.10169561375170666</v>
      </c>
      <c r="L498" s="56">
        <f t="shared" si="23"/>
        <v>1.3926001580860035</v>
      </c>
    </row>
    <row r="499" spans="1:12" x14ac:dyDescent="0.2">
      <c r="A499" s="160" t="s">
        <v>2451</v>
      </c>
      <c r="B499" s="161" t="s">
        <v>138</v>
      </c>
      <c r="C499" s="160" t="s">
        <v>609</v>
      </c>
      <c r="D499" s="160" t="s">
        <v>172</v>
      </c>
      <c r="E499" s="160" t="s">
        <v>659</v>
      </c>
      <c r="F499" s="162">
        <v>0.93676959999999998</v>
      </c>
      <c r="G499" s="162">
        <v>2.9832257599999998</v>
      </c>
      <c r="H499" s="56">
        <f t="shared" si="21"/>
        <v>-0.68598769407247273</v>
      </c>
      <c r="I499" s="162">
        <v>7.1589171804869025</v>
      </c>
      <c r="J499" s="162">
        <v>22.36619312906241</v>
      </c>
      <c r="K499" s="56">
        <f t="shared" si="22"/>
        <v>-0.67992241061422853</v>
      </c>
      <c r="L499" s="56">
        <f t="shared" si="23"/>
        <v>7.6421322601490296</v>
      </c>
    </row>
    <row r="500" spans="1:12" x14ac:dyDescent="0.2">
      <c r="A500" s="160" t="s">
        <v>1446</v>
      </c>
      <c r="B500" s="161" t="s">
        <v>739</v>
      </c>
      <c r="C500" s="160" t="s">
        <v>2563</v>
      </c>
      <c r="D500" s="160" t="s">
        <v>171</v>
      </c>
      <c r="E500" s="160" t="s">
        <v>659</v>
      </c>
      <c r="F500" s="162">
        <v>16.611250869999999</v>
      </c>
      <c r="G500" s="162">
        <v>17.569922769999998</v>
      </c>
      <c r="H500" s="56">
        <f t="shared" si="21"/>
        <v>-5.4563239266873453E-2</v>
      </c>
      <c r="I500" s="162">
        <v>7.1565108174003491</v>
      </c>
      <c r="J500" s="162">
        <v>1.02492136</v>
      </c>
      <c r="K500" s="56">
        <f t="shared" si="22"/>
        <v>5.9824974839048615</v>
      </c>
      <c r="L500" s="56">
        <f t="shared" si="23"/>
        <v>0.43082311340713314</v>
      </c>
    </row>
    <row r="501" spans="1:12" x14ac:dyDescent="0.2">
      <c r="A501" s="160" t="s">
        <v>3004</v>
      </c>
      <c r="B501" s="161" t="s">
        <v>117</v>
      </c>
      <c r="C501" s="160" t="s">
        <v>3212</v>
      </c>
      <c r="D501" s="160" t="s">
        <v>172</v>
      </c>
      <c r="E501" s="160" t="s">
        <v>659</v>
      </c>
      <c r="F501" s="162">
        <v>5.1031004400000004</v>
      </c>
      <c r="G501" s="162">
        <v>7.2168829400000005</v>
      </c>
      <c r="H501" s="56">
        <f t="shared" si="21"/>
        <v>-0.29289410921219683</v>
      </c>
      <c r="I501" s="162">
        <v>7.1477301550523604</v>
      </c>
      <c r="J501" s="162">
        <v>7.1836209140079896</v>
      </c>
      <c r="K501" s="56">
        <f t="shared" si="22"/>
        <v>-4.9961933383264601E-3</v>
      </c>
      <c r="L501" s="56">
        <f t="shared" si="23"/>
        <v>1.4006642117066306</v>
      </c>
    </row>
    <row r="502" spans="1:12" x14ac:dyDescent="0.2">
      <c r="A502" s="160" t="s">
        <v>2430</v>
      </c>
      <c r="B502" s="161" t="s">
        <v>1754</v>
      </c>
      <c r="C502" s="160" t="s">
        <v>609</v>
      </c>
      <c r="D502" s="160" t="s">
        <v>583</v>
      </c>
      <c r="E502" s="160" t="s">
        <v>173</v>
      </c>
      <c r="F502" s="162">
        <v>3.57998466</v>
      </c>
      <c r="G502" s="162">
        <v>5.8682548800000003</v>
      </c>
      <c r="H502" s="56">
        <f t="shared" si="21"/>
        <v>-0.38994049624511196</v>
      </c>
      <c r="I502" s="162">
        <v>7.1088850399999943</v>
      </c>
      <c r="J502" s="162">
        <v>31.121171529999994</v>
      </c>
      <c r="K502" s="56">
        <f t="shared" si="22"/>
        <v>-0.77157398997183591</v>
      </c>
      <c r="L502" s="56">
        <f t="shared" si="23"/>
        <v>1.9857305869014517</v>
      </c>
    </row>
    <row r="503" spans="1:12" x14ac:dyDescent="0.2">
      <c r="A503" s="160" t="s">
        <v>2180</v>
      </c>
      <c r="B503" s="161" t="s">
        <v>1885</v>
      </c>
      <c r="C503" s="160" t="s">
        <v>609</v>
      </c>
      <c r="D503" s="160" t="s">
        <v>172</v>
      </c>
      <c r="E503" s="160" t="s">
        <v>173</v>
      </c>
      <c r="F503" s="162">
        <v>1.6004863</v>
      </c>
      <c r="G503" s="162">
        <v>4.8983284999999999</v>
      </c>
      <c r="H503" s="56">
        <f t="shared" si="21"/>
        <v>-0.67325868405926625</v>
      </c>
      <c r="I503" s="162">
        <v>7.1083013115385789</v>
      </c>
      <c r="J503" s="162">
        <v>11.411644285136155</v>
      </c>
      <c r="K503" s="56">
        <f t="shared" si="22"/>
        <v>-0.37710104399264777</v>
      </c>
      <c r="L503" s="56">
        <f t="shared" si="23"/>
        <v>4.4413384304124186</v>
      </c>
    </row>
    <row r="504" spans="1:12" x14ac:dyDescent="0.2">
      <c r="A504" s="160" t="s">
        <v>2748</v>
      </c>
      <c r="B504" s="161" t="s">
        <v>2111</v>
      </c>
      <c r="C504" s="160" t="s">
        <v>1973</v>
      </c>
      <c r="D504" s="160" t="s">
        <v>171</v>
      </c>
      <c r="E504" s="160" t="s">
        <v>659</v>
      </c>
      <c r="F504" s="162">
        <v>1.37268978</v>
      </c>
      <c r="G504" s="162">
        <v>0.34586137</v>
      </c>
      <c r="H504" s="56">
        <f t="shared" si="21"/>
        <v>2.9689017018581749</v>
      </c>
      <c r="I504" s="162">
        <v>7.1009892699999995</v>
      </c>
      <c r="J504" s="162">
        <v>0</v>
      </c>
      <c r="K504" s="56" t="str">
        <f t="shared" si="22"/>
        <v/>
      </c>
      <c r="L504" s="56">
        <f t="shared" si="23"/>
        <v>5.1730473800132755</v>
      </c>
    </row>
    <row r="505" spans="1:12" x14ac:dyDescent="0.2">
      <c r="A505" s="160" t="s">
        <v>2903</v>
      </c>
      <c r="B505" s="161" t="s">
        <v>413</v>
      </c>
      <c r="C505" s="160" t="s">
        <v>2564</v>
      </c>
      <c r="D505" s="160" t="s">
        <v>171</v>
      </c>
      <c r="E505" s="160" t="s">
        <v>659</v>
      </c>
      <c r="F505" s="162">
        <v>5.9358336399999994</v>
      </c>
      <c r="G505" s="162">
        <v>8.3002390699999999</v>
      </c>
      <c r="H505" s="56">
        <f t="shared" si="21"/>
        <v>-0.28485991910110131</v>
      </c>
      <c r="I505" s="162">
        <v>7.0939130699999993</v>
      </c>
      <c r="J505" s="162">
        <v>3.9645367199999995</v>
      </c>
      <c r="K505" s="56">
        <f t="shared" si="22"/>
        <v>0.78934225384094825</v>
      </c>
      <c r="L505" s="56">
        <f t="shared" si="23"/>
        <v>1.1950997113861164</v>
      </c>
    </row>
    <row r="506" spans="1:12" x14ac:dyDescent="0.2">
      <c r="A506" s="160" t="s">
        <v>2375</v>
      </c>
      <c r="B506" s="161" t="s">
        <v>2382</v>
      </c>
      <c r="C506" s="160" t="s">
        <v>609</v>
      </c>
      <c r="D506" s="160" t="s">
        <v>583</v>
      </c>
      <c r="E506" s="160" t="s">
        <v>173</v>
      </c>
      <c r="F506" s="162">
        <v>1.1908023600000002</v>
      </c>
      <c r="G506" s="162">
        <v>0.41735683000000001</v>
      </c>
      <c r="H506" s="56">
        <f t="shared" si="21"/>
        <v>1.8531996469304222</v>
      </c>
      <c r="I506" s="162">
        <v>7.0683591601763212</v>
      </c>
      <c r="J506" s="162">
        <v>0.55684098723382014</v>
      </c>
      <c r="K506" s="56">
        <f t="shared" si="22"/>
        <v>11.693676152126145</v>
      </c>
      <c r="L506" s="56">
        <f t="shared" si="23"/>
        <v>5.9357953910809513</v>
      </c>
    </row>
    <row r="507" spans="1:12" x14ac:dyDescent="0.2">
      <c r="A507" s="160" t="s">
        <v>2399</v>
      </c>
      <c r="B507" s="161" t="s">
        <v>1287</v>
      </c>
      <c r="C507" s="160" t="s">
        <v>609</v>
      </c>
      <c r="D507" s="160" t="s">
        <v>172</v>
      </c>
      <c r="E507" s="160" t="s">
        <v>659</v>
      </c>
      <c r="F507" s="162">
        <v>3.30970465</v>
      </c>
      <c r="G507" s="162">
        <v>1.0673105300000001</v>
      </c>
      <c r="H507" s="56">
        <f t="shared" si="21"/>
        <v>2.1009762922511408</v>
      </c>
      <c r="I507" s="162">
        <v>7.023294589999999</v>
      </c>
      <c r="J507" s="162">
        <v>3.4369015200000006</v>
      </c>
      <c r="K507" s="56">
        <f t="shared" si="22"/>
        <v>1.0434960237091686</v>
      </c>
      <c r="L507" s="56">
        <f t="shared" si="23"/>
        <v>2.1220306138192719</v>
      </c>
    </row>
    <row r="508" spans="1:12" x14ac:dyDescent="0.2">
      <c r="A508" s="160" t="s">
        <v>2044</v>
      </c>
      <c r="B508" s="161" t="s">
        <v>2045</v>
      </c>
      <c r="C508" s="160" t="s">
        <v>2563</v>
      </c>
      <c r="D508" s="160" t="s">
        <v>171</v>
      </c>
      <c r="E508" s="160" t="s">
        <v>659</v>
      </c>
      <c r="F508" s="162">
        <v>17.925651640000002</v>
      </c>
      <c r="G508" s="162">
        <v>20.281437780000001</v>
      </c>
      <c r="H508" s="56">
        <f t="shared" si="21"/>
        <v>-0.11615478969262694</v>
      </c>
      <c r="I508" s="162">
        <v>7.0107837999999996</v>
      </c>
      <c r="J508" s="162">
        <v>24.628364850000001</v>
      </c>
      <c r="K508" s="56">
        <f t="shared" si="22"/>
        <v>-0.71533701718731857</v>
      </c>
      <c r="L508" s="56">
        <f t="shared" si="23"/>
        <v>0.39110342769106715</v>
      </c>
    </row>
    <row r="509" spans="1:12" x14ac:dyDescent="0.2">
      <c r="A509" s="160" t="s">
        <v>2625</v>
      </c>
      <c r="B509" s="161" t="s">
        <v>2626</v>
      </c>
      <c r="C509" s="160" t="s">
        <v>2605</v>
      </c>
      <c r="D509" s="160" t="s">
        <v>172</v>
      </c>
      <c r="E509" s="160" t="s">
        <v>173</v>
      </c>
      <c r="F509" s="162">
        <v>0.71489848999999994</v>
      </c>
      <c r="G509" s="162">
        <v>0.19693937</v>
      </c>
      <c r="H509" s="56">
        <f t="shared" si="21"/>
        <v>2.6300435509669802</v>
      </c>
      <c r="I509" s="162">
        <v>7.0066941730005201</v>
      </c>
      <c r="J509" s="162">
        <v>0.23401645982217997</v>
      </c>
      <c r="K509" s="56">
        <f t="shared" si="22"/>
        <v>28.941031405759386</v>
      </c>
      <c r="L509" s="56">
        <f t="shared" si="23"/>
        <v>9.8009637326280004</v>
      </c>
    </row>
    <row r="510" spans="1:12" x14ac:dyDescent="0.2">
      <c r="A510" s="160" t="s">
        <v>1172</v>
      </c>
      <c r="B510" s="161" t="s">
        <v>457</v>
      </c>
      <c r="C510" s="160" t="s">
        <v>1163</v>
      </c>
      <c r="D510" s="160" t="s">
        <v>171</v>
      </c>
      <c r="E510" s="160" t="s">
        <v>659</v>
      </c>
      <c r="F510" s="162">
        <v>0.34646179999999999</v>
      </c>
      <c r="G510" s="162">
        <v>0.66289001999999997</v>
      </c>
      <c r="H510" s="56">
        <f t="shared" si="21"/>
        <v>-0.47734648350868214</v>
      </c>
      <c r="I510" s="162">
        <v>6.9314794557277102</v>
      </c>
      <c r="J510" s="162">
        <v>11.44768378</v>
      </c>
      <c r="K510" s="56">
        <f t="shared" si="22"/>
        <v>-0.39450813029640563</v>
      </c>
      <c r="L510" s="56">
        <f t="shared" si="23"/>
        <v>20.006475333579953</v>
      </c>
    </row>
    <row r="511" spans="1:12" x14ac:dyDescent="0.2">
      <c r="A511" s="160" t="s">
        <v>1447</v>
      </c>
      <c r="B511" s="160" t="s">
        <v>3367</v>
      </c>
      <c r="C511" s="160" t="s">
        <v>2563</v>
      </c>
      <c r="D511" s="160" t="s">
        <v>171</v>
      </c>
      <c r="E511" s="160" t="s">
        <v>659</v>
      </c>
      <c r="F511" s="162">
        <v>18.943031430000001</v>
      </c>
      <c r="G511" s="162">
        <v>22.218202859999998</v>
      </c>
      <c r="H511" s="56">
        <f t="shared" si="21"/>
        <v>-0.14740937647555519</v>
      </c>
      <c r="I511" s="162">
        <v>6.8835048184180998</v>
      </c>
      <c r="J511" s="162">
        <v>0.96064446999999997</v>
      </c>
      <c r="K511" s="56">
        <f t="shared" si="22"/>
        <v>6.1655071500261691</v>
      </c>
      <c r="L511" s="56">
        <f t="shared" si="23"/>
        <v>0.36337926397127346</v>
      </c>
    </row>
    <row r="512" spans="1:12" x14ac:dyDescent="0.2">
      <c r="A512" s="160" t="s">
        <v>1173</v>
      </c>
      <c r="B512" s="161" t="s">
        <v>366</v>
      </c>
      <c r="C512" s="160" t="s">
        <v>1163</v>
      </c>
      <c r="D512" s="160" t="s">
        <v>171</v>
      </c>
      <c r="E512" s="160" t="s">
        <v>659</v>
      </c>
      <c r="F512" s="162">
        <v>0.89541749999999998</v>
      </c>
      <c r="G512" s="162">
        <v>1.6892506100000002</v>
      </c>
      <c r="H512" s="56">
        <f t="shared" si="21"/>
        <v>-0.46993211386201605</v>
      </c>
      <c r="I512" s="162">
        <v>6.8596291789272161</v>
      </c>
      <c r="J512" s="162">
        <v>1.8693542988112675</v>
      </c>
      <c r="K512" s="56">
        <f t="shared" si="22"/>
        <v>2.6695179631219674</v>
      </c>
      <c r="L512" s="56">
        <f t="shared" si="23"/>
        <v>7.6608165229373073</v>
      </c>
    </row>
    <row r="513" spans="1:12" x14ac:dyDescent="0.2">
      <c r="A513" s="160" t="s">
        <v>1188</v>
      </c>
      <c r="B513" s="161" t="s">
        <v>444</v>
      </c>
      <c r="C513" s="160" t="s">
        <v>609</v>
      </c>
      <c r="D513" s="160" t="s">
        <v>172</v>
      </c>
      <c r="E513" s="160" t="s">
        <v>173</v>
      </c>
      <c r="F513" s="162">
        <v>7.7938569900000001</v>
      </c>
      <c r="G513" s="162">
        <v>13.938960550000001</v>
      </c>
      <c r="H513" s="56">
        <f t="shared" si="21"/>
        <v>-0.44085809253545816</v>
      </c>
      <c r="I513" s="162">
        <v>6.8504985300000003</v>
      </c>
      <c r="J513" s="162">
        <v>9.0906202599999997</v>
      </c>
      <c r="K513" s="56">
        <f t="shared" si="22"/>
        <v>-0.24642121944713147</v>
      </c>
      <c r="L513" s="56">
        <f t="shared" si="23"/>
        <v>0.87896128178764543</v>
      </c>
    </row>
    <row r="514" spans="1:12" x14ac:dyDescent="0.2">
      <c r="A514" s="160" t="s">
        <v>1093</v>
      </c>
      <c r="B514" s="161" t="s">
        <v>134</v>
      </c>
      <c r="C514" s="160" t="s">
        <v>3214</v>
      </c>
      <c r="D514" s="160" t="s">
        <v>172</v>
      </c>
      <c r="E514" s="160" t="s">
        <v>173</v>
      </c>
      <c r="F514" s="162">
        <v>7.6274848099999994</v>
      </c>
      <c r="G514" s="162">
        <v>6.6094498399999999</v>
      </c>
      <c r="H514" s="56">
        <f t="shared" si="21"/>
        <v>0.15402718753366007</v>
      </c>
      <c r="I514" s="162">
        <v>6.8352011700000004</v>
      </c>
      <c r="J514" s="162">
        <v>30.983107109999999</v>
      </c>
      <c r="K514" s="56">
        <f t="shared" si="22"/>
        <v>-0.77938942192812244</v>
      </c>
      <c r="L514" s="56">
        <f t="shared" si="23"/>
        <v>0.89612779838495682</v>
      </c>
    </row>
    <row r="515" spans="1:12" x14ac:dyDescent="0.2">
      <c r="A515" s="160" t="s">
        <v>2896</v>
      </c>
      <c r="B515" s="160" t="s">
        <v>201</v>
      </c>
      <c r="C515" s="160" t="s">
        <v>2564</v>
      </c>
      <c r="D515" s="160" t="s">
        <v>171</v>
      </c>
      <c r="E515" s="160" t="s">
        <v>173</v>
      </c>
      <c r="F515" s="162">
        <v>35.901668200000003</v>
      </c>
      <c r="G515" s="162">
        <v>30.53329798</v>
      </c>
      <c r="H515" s="56">
        <f t="shared" si="21"/>
        <v>0.17582018894638907</v>
      </c>
      <c r="I515" s="162">
        <v>6.8065327500000006</v>
      </c>
      <c r="J515" s="162">
        <v>28.608117050000001</v>
      </c>
      <c r="K515" s="56">
        <f t="shared" si="22"/>
        <v>-0.7620768700678956</v>
      </c>
      <c r="L515" s="56">
        <f t="shared" si="23"/>
        <v>0.18958820275655047</v>
      </c>
    </row>
    <row r="516" spans="1:12" x14ac:dyDescent="0.2">
      <c r="A516" s="160" t="s">
        <v>2919</v>
      </c>
      <c r="B516" s="161" t="s">
        <v>429</v>
      </c>
      <c r="C516" s="160" t="s">
        <v>2564</v>
      </c>
      <c r="D516" s="160" t="s">
        <v>171</v>
      </c>
      <c r="E516" s="160" t="s">
        <v>173</v>
      </c>
      <c r="F516" s="162">
        <v>0.38677234999999999</v>
      </c>
      <c r="G516" s="162">
        <v>0.57455661000000002</v>
      </c>
      <c r="H516" s="56">
        <f t="shared" si="21"/>
        <v>-0.32683334719619717</v>
      </c>
      <c r="I516" s="162">
        <v>6.7703567099999997</v>
      </c>
      <c r="J516" s="162">
        <v>1.0891771700000001</v>
      </c>
      <c r="K516" s="56">
        <f t="shared" si="22"/>
        <v>5.2160288486399313</v>
      </c>
      <c r="L516" s="56">
        <f t="shared" si="23"/>
        <v>17.504758832941391</v>
      </c>
    </row>
    <row r="517" spans="1:12" x14ac:dyDescent="0.2">
      <c r="A517" s="160" t="s">
        <v>3133</v>
      </c>
      <c r="B517" s="161" t="s">
        <v>1394</v>
      </c>
      <c r="C517" s="160" t="s">
        <v>3212</v>
      </c>
      <c r="D517" s="160" t="s">
        <v>172</v>
      </c>
      <c r="E517" s="160" t="s">
        <v>659</v>
      </c>
      <c r="F517" s="162">
        <v>2.2437761699999998</v>
      </c>
      <c r="G517" s="162">
        <v>1.3193222199999999</v>
      </c>
      <c r="H517" s="56">
        <f t="shared" si="21"/>
        <v>0.70070369162735702</v>
      </c>
      <c r="I517" s="162">
        <v>6.7630583799999995</v>
      </c>
      <c r="J517" s="162">
        <v>1.0884359800000001</v>
      </c>
      <c r="K517" s="56">
        <f t="shared" si="22"/>
        <v>5.2135564280041526</v>
      </c>
      <c r="L517" s="56">
        <f t="shared" si="23"/>
        <v>3.0141412813025821</v>
      </c>
    </row>
    <row r="518" spans="1:12" x14ac:dyDescent="0.2">
      <c r="A518" s="160" t="s">
        <v>3085</v>
      </c>
      <c r="B518" s="161" t="s">
        <v>80</v>
      </c>
      <c r="C518" s="160" t="s">
        <v>3212</v>
      </c>
      <c r="D518" s="160" t="s">
        <v>171</v>
      </c>
      <c r="E518" s="160" t="s">
        <v>659</v>
      </c>
      <c r="F518" s="162">
        <v>5.0905131399999997</v>
      </c>
      <c r="G518" s="162">
        <v>1.9449013400000001</v>
      </c>
      <c r="H518" s="56">
        <f t="shared" si="21"/>
        <v>1.6173631717483414</v>
      </c>
      <c r="I518" s="162">
        <v>6.7483343500000004</v>
      </c>
      <c r="J518" s="162">
        <v>0.88511992000000006</v>
      </c>
      <c r="K518" s="56">
        <f t="shared" si="22"/>
        <v>6.6242034525671958</v>
      </c>
      <c r="L518" s="56">
        <f t="shared" si="23"/>
        <v>1.3256687812026748</v>
      </c>
    </row>
    <row r="519" spans="1:12" x14ac:dyDescent="0.2">
      <c r="A519" s="160" t="s">
        <v>3092</v>
      </c>
      <c r="B519" s="161" t="s">
        <v>264</v>
      </c>
      <c r="C519" s="160" t="s">
        <v>2564</v>
      </c>
      <c r="D519" s="160" t="s">
        <v>171</v>
      </c>
      <c r="E519" s="160" t="s">
        <v>659</v>
      </c>
      <c r="F519" s="162">
        <v>2.7234291000000002</v>
      </c>
      <c r="G519" s="162">
        <v>2.7233900000000002</v>
      </c>
      <c r="H519" s="56">
        <f t="shared" ref="H519:H582" si="24">IF(ISERROR(F519/G519-1),"",IF((F519/G519-1)&gt;10000%,"",F519/G519-1))</f>
        <v>1.4357106400408881E-5</v>
      </c>
      <c r="I519" s="162">
        <v>6.7473149299999999</v>
      </c>
      <c r="J519" s="162">
        <v>6.5711618499999993</v>
      </c>
      <c r="K519" s="56">
        <f t="shared" ref="K519:K582" si="25">IF(ISERROR(I519/J519-1),"",IF((I519/J519-1)&gt;10000%,"",I519/J519-1))</f>
        <v>2.6806991521598267E-2</v>
      </c>
      <c r="L519" s="56">
        <f t="shared" ref="L519:L582" si="26">IF(ISERROR(I519/F519),"",IF(I519/F519&gt;10000%,"",I519/F519))</f>
        <v>2.4775070994137498</v>
      </c>
    </row>
    <row r="520" spans="1:12" x14ac:dyDescent="0.2">
      <c r="A520" s="160" t="s">
        <v>1305</v>
      </c>
      <c r="B520" s="161" t="s">
        <v>162</v>
      </c>
      <c r="C520" s="160" t="s">
        <v>2563</v>
      </c>
      <c r="D520" s="160" t="s">
        <v>171</v>
      </c>
      <c r="E520" s="160" t="s">
        <v>659</v>
      </c>
      <c r="F520" s="162">
        <v>1.3941049299999999</v>
      </c>
      <c r="G520" s="162">
        <v>1.2179576399999998</v>
      </c>
      <c r="H520" s="56">
        <f t="shared" si="24"/>
        <v>0.14462513655236808</v>
      </c>
      <c r="I520" s="162">
        <v>6.7046002599999994</v>
      </c>
      <c r="J520" s="162">
        <v>2.3473826999999998</v>
      </c>
      <c r="K520" s="56">
        <f t="shared" si="25"/>
        <v>1.8562024675396986</v>
      </c>
      <c r="L520" s="56">
        <f t="shared" si="26"/>
        <v>4.8092508072545153</v>
      </c>
    </row>
    <row r="521" spans="1:12" x14ac:dyDescent="0.2">
      <c r="A521" s="160" t="s">
        <v>1269</v>
      </c>
      <c r="B521" s="161" t="s">
        <v>1474</v>
      </c>
      <c r="C521" s="160" t="s">
        <v>2565</v>
      </c>
      <c r="D521" s="160" t="s">
        <v>172</v>
      </c>
      <c r="E521" s="160" t="s">
        <v>659</v>
      </c>
      <c r="F521" s="162">
        <v>0.14451712</v>
      </c>
      <c r="G521" s="162">
        <v>0.11248675999999999</v>
      </c>
      <c r="H521" s="56">
        <f t="shared" si="24"/>
        <v>0.28474782276598609</v>
      </c>
      <c r="I521" s="162">
        <v>6.6983160899999996</v>
      </c>
      <c r="J521" s="162">
        <v>0.11240586</v>
      </c>
      <c r="K521" s="56">
        <f t="shared" si="25"/>
        <v>58.590452757534173</v>
      </c>
      <c r="L521" s="56">
        <f t="shared" si="26"/>
        <v>46.349637260969494</v>
      </c>
    </row>
    <row r="522" spans="1:12" x14ac:dyDescent="0.2">
      <c r="A522" s="160" t="s">
        <v>2431</v>
      </c>
      <c r="B522" s="161" t="s">
        <v>1664</v>
      </c>
      <c r="C522" s="160" t="s">
        <v>609</v>
      </c>
      <c r="D522" s="160" t="s">
        <v>583</v>
      </c>
      <c r="E522" s="160" t="s">
        <v>659</v>
      </c>
      <c r="F522" s="162">
        <v>4.0965007400000006</v>
      </c>
      <c r="G522" s="162">
        <v>4.7614641900000008</v>
      </c>
      <c r="H522" s="56">
        <f t="shared" si="24"/>
        <v>-0.13965524541727148</v>
      </c>
      <c r="I522" s="162">
        <v>6.6906729303400514</v>
      </c>
      <c r="J522" s="162">
        <v>16.85448472577632</v>
      </c>
      <c r="K522" s="56">
        <f t="shared" si="25"/>
        <v>-0.60303307759342506</v>
      </c>
      <c r="L522" s="56">
        <f t="shared" si="26"/>
        <v>1.6332654025933486</v>
      </c>
    </row>
    <row r="523" spans="1:12" x14ac:dyDescent="0.2">
      <c r="A523" s="160" t="s">
        <v>1347</v>
      </c>
      <c r="B523" s="161" t="s">
        <v>1348</v>
      </c>
      <c r="C523" s="160" t="s">
        <v>2565</v>
      </c>
      <c r="D523" s="160" t="s">
        <v>583</v>
      </c>
      <c r="E523" s="160" t="s">
        <v>659</v>
      </c>
      <c r="F523" s="162">
        <v>4.6883233499999992</v>
      </c>
      <c r="G523" s="162">
        <v>2.0428260100000002</v>
      </c>
      <c r="H523" s="56">
        <f t="shared" si="24"/>
        <v>1.2950184338019071</v>
      </c>
      <c r="I523" s="162">
        <v>6.6730857876055998</v>
      </c>
      <c r="J523" s="162">
        <v>12.715759953173789</v>
      </c>
      <c r="K523" s="56">
        <f t="shared" si="25"/>
        <v>-0.47521140598914569</v>
      </c>
      <c r="L523" s="56">
        <f t="shared" si="26"/>
        <v>1.4233416275789939</v>
      </c>
    </row>
    <row r="524" spans="1:12" x14ac:dyDescent="0.2">
      <c r="A524" s="160" t="s">
        <v>1249</v>
      </c>
      <c r="B524" s="161" t="s">
        <v>237</v>
      </c>
      <c r="C524" s="160" t="s">
        <v>3215</v>
      </c>
      <c r="D524" s="160" t="s">
        <v>171</v>
      </c>
      <c r="E524" s="160" t="s">
        <v>659</v>
      </c>
      <c r="F524" s="162">
        <v>5.5402905899999997</v>
      </c>
      <c r="G524" s="162">
        <v>6.4495070999999999</v>
      </c>
      <c r="H524" s="56">
        <f t="shared" si="24"/>
        <v>-0.14097457308016614</v>
      </c>
      <c r="I524" s="162">
        <v>6.6226100100000007</v>
      </c>
      <c r="J524" s="162">
        <v>36.412795245142782</v>
      </c>
      <c r="K524" s="56">
        <f t="shared" si="25"/>
        <v>-0.81812409716380086</v>
      </c>
      <c r="L524" s="56">
        <f t="shared" si="26"/>
        <v>1.1953542693145995</v>
      </c>
    </row>
    <row r="525" spans="1:12" x14ac:dyDescent="0.2">
      <c r="A525" s="160" t="s">
        <v>3053</v>
      </c>
      <c r="B525" s="161" t="s">
        <v>276</v>
      </c>
      <c r="C525" s="160" t="s">
        <v>3212</v>
      </c>
      <c r="D525" s="160" t="s">
        <v>171</v>
      </c>
      <c r="E525" s="160" t="s">
        <v>659</v>
      </c>
      <c r="F525" s="162">
        <v>3.55974426</v>
      </c>
      <c r="G525" s="162">
        <v>4.1508694400000001</v>
      </c>
      <c r="H525" s="56">
        <f t="shared" si="24"/>
        <v>-0.14240996700681585</v>
      </c>
      <c r="I525" s="162">
        <v>6.6071041397712555</v>
      </c>
      <c r="J525" s="162">
        <v>2.3987780529572622</v>
      </c>
      <c r="K525" s="56">
        <f t="shared" si="25"/>
        <v>1.7543624269973139</v>
      </c>
      <c r="L525" s="56">
        <f t="shared" si="26"/>
        <v>1.8560614631825421</v>
      </c>
    </row>
    <row r="526" spans="1:12" x14ac:dyDescent="0.2">
      <c r="A526" s="160" t="s">
        <v>3032</v>
      </c>
      <c r="B526" s="161" t="s">
        <v>182</v>
      </c>
      <c r="C526" s="160" t="s">
        <v>3212</v>
      </c>
      <c r="D526" s="160" t="s">
        <v>171</v>
      </c>
      <c r="E526" s="160" t="s">
        <v>659</v>
      </c>
      <c r="F526" s="162">
        <v>3.0171268499999999</v>
      </c>
      <c r="G526" s="162">
        <v>0.83763741000000003</v>
      </c>
      <c r="H526" s="56">
        <f t="shared" si="24"/>
        <v>2.601948544776671</v>
      </c>
      <c r="I526" s="162">
        <v>6.5828643300000005</v>
      </c>
      <c r="J526" s="162">
        <v>8.8451085500000008</v>
      </c>
      <c r="K526" s="56">
        <f t="shared" si="25"/>
        <v>-0.25576217716401006</v>
      </c>
      <c r="L526" s="56">
        <f t="shared" si="26"/>
        <v>2.1818321394077285</v>
      </c>
    </row>
    <row r="527" spans="1:12" x14ac:dyDescent="0.2">
      <c r="A527" s="160" t="s">
        <v>2906</v>
      </c>
      <c r="B527" s="161" t="s">
        <v>416</v>
      </c>
      <c r="C527" s="160" t="s">
        <v>2564</v>
      </c>
      <c r="D527" s="160" t="s">
        <v>171</v>
      </c>
      <c r="E527" s="160" t="s">
        <v>659</v>
      </c>
      <c r="F527" s="162">
        <v>0.66325489000000004</v>
      </c>
      <c r="G527" s="162">
        <v>0.84173479000000007</v>
      </c>
      <c r="H527" s="56">
        <f t="shared" si="24"/>
        <v>-0.21203816465754022</v>
      </c>
      <c r="I527" s="162">
        <v>6.5619616699999996</v>
      </c>
      <c r="J527" s="162">
        <v>7.0910026200000003</v>
      </c>
      <c r="K527" s="56">
        <f t="shared" si="25"/>
        <v>-7.4607355031551359E-2</v>
      </c>
      <c r="L527" s="56">
        <f t="shared" si="26"/>
        <v>9.8935745049689707</v>
      </c>
    </row>
    <row r="528" spans="1:12" x14ac:dyDescent="0.2">
      <c r="A528" s="160" t="s">
        <v>1258</v>
      </c>
      <c r="B528" s="161" t="s">
        <v>1465</v>
      </c>
      <c r="C528" s="160" t="s">
        <v>2565</v>
      </c>
      <c r="D528" s="160" t="s">
        <v>583</v>
      </c>
      <c r="E528" s="160" t="s">
        <v>659</v>
      </c>
      <c r="F528" s="162">
        <v>4.2692462000000004</v>
      </c>
      <c r="G528" s="162">
        <v>0.86111919999999997</v>
      </c>
      <c r="H528" s="56">
        <f t="shared" si="24"/>
        <v>3.9577877255553009</v>
      </c>
      <c r="I528" s="162">
        <v>6.48667792</v>
      </c>
      <c r="J528" s="162">
        <v>5.432260649999999</v>
      </c>
      <c r="K528" s="56">
        <f t="shared" si="25"/>
        <v>0.19410284924380439</v>
      </c>
      <c r="L528" s="56">
        <f t="shared" si="26"/>
        <v>1.5193965435865469</v>
      </c>
    </row>
    <row r="529" spans="1:12" x14ac:dyDescent="0.2">
      <c r="A529" s="160" t="s">
        <v>3048</v>
      </c>
      <c r="B529" s="161" t="s">
        <v>1791</v>
      </c>
      <c r="C529" s="160" t="s">
        <v>3212</v>
      </c>
      <c r="D529" s="160" t="s">
        <v>172</v>
      </c>
      <c r="E529" s="160" t="s">
        <v>659</v>
      </c>
      <c r="F529" s="162">
        <v>5.5280189499999999</v>
      </c>
      <c r="G529" s="162">
        <v>6.2408256900000003</v>
      </c>
      <c r="H529" s="56">
        <f t="shared" si="24"/>
        <v>-0.11421673595886006</v>
      </c>
      <c r="I529" s="162">
        <v>6.4697162835401549</v>
      </c>
      <c r="J529" s="162">
        <v>34.182828039146727</v>
      </c>
      <c r="K529" s="56">
        <f t="shared" si="25"/>
        <v>-0.81073197699935973</v>
      </c>
      <c r="L529" s="56">
        <f t="shared" si="26"/>
        <v>1.1703498743505854</v>
      </c>
    </row>
    <row r="530" spans="1:12" x14ac:dyDescent="0.2">
      <c r="A530" s="160" t="s">
        <v>1274</v>
      </c>
      <c r="B530" s="161" t="s">
        <v>1471</v>
      </c>
      <c r="C530" s="160" t="s">
        <v>2565</v>
      </c>
      <c r="D530" s="160" t="s">
        <v>172</v>
      </c>
      <c r="E530" s="160" t="s">
        <v>659</v>
      </c>
      <c r="F530" s="162">
        <v>3.6461400000000005E-2</v>
      </c>
      <c r="G530" s="162">
        <v>0.28097559999999999</v>
      </c>
      <c r="H530" s="56">
        <f t="shared" si="24"/>
        <v>-0.87023286007752987</v>
      </c>
      <c r="I530" s="162">
        <v>6.4541186900000005</v>
      </c>
      <c r="J530" s="162">
        <v>3.4081819000000011</v>
      </c>
      <c r="K530" s="56">
        <f t="shared" si="25"/>
        <v>0.89371309377589214</v>
      </c>
      <c r="L530" s="56" t="str">
        <f t="shared" si="26"/>
        <v/>
      </c>
    </row>
    <row r="531" spans="1:12" x14ac:dyDescent="0.2">
      <c r="A531" s="160" t="s">
        <v>1984</v>
      </c>
      <c r="B531" s="161" t="s">
        <v>220</v>
      </c>
      <c r="C531" s="160" t="s">
        <v>3216</v>
      </c>
      <c r="D531" s="160" t="s">
        <v>172</v>
      </c>
      <c r="E531" s="160" t="s">
        <v>173</v>
      </c>
      <c r="F531" s="162">
        <v>7.6676040999999993</v>
      </c>
      <c r="G531" s="162">
        <v>7.5611498499999996</v>
      </c>
      <c r="H531" s="56">
        <f t="shared" si="24"/>
        <v>1.4079108615999703E-2</v>
      </c>
      <c r="I531" s="162">
        <v>6.3554651799999995</v>
      </c>
      <c r="J531" s="162">
        <v>2.72228213</v>
      </c>
      <c r="K531" s="56">
        <f t="shared" si="25"/>
        <v>1.3346093007634003</v>
      </c>
      <c r="L531" s="56">
        <f t="shared" si="26"/>
        <v>0.82887236966238254</v>
      </c>
    </row>
    <row r="532" spans="1:12" x14ac:dyDescent="0.2">
      <c r="A532" s="160" t="s">
        <v>3012</v>
      </c>
      <c r="B532" s="161" t="s">
        <v>86</v>
      </c>
      <c r="C532" s="160" t="s">
        <v>3212</v>
      </c>
      <c r="D532" s="160" t="s">
        <v>171</v>
      </c>
      <c r="E532" s="160" t="s">
        <v>173</v>
      </c>
      <c r="F532" s="162">
        <v>4.9457769800000007</v>
      </c>
      <c r="G532" s="162">
        <v>12.7043085</v>
      </c>
      <c r="H532" s="56">
        <f t="shared" si="24"/>
        <v>-0.61070081224806527</v>
      </c>
      <c r="I532" s="162">
        <v>6.3538556899999996</v>
      </c>
      <c r="J532" s="162">
        <v>9.3681360599999994</v>
      </c>
      <c r="K532" s="56">
        <f t="shared" si="25"/>
        <v>-0.32175881634238346</v>
      </c>
      <c r="L532" s="56">
        <f t="shared" si="26"/>
        <v>1.284703235850315</v>
      </c>
    </row>
    <row r="533" spans="1:12" x14ac:dyDescent="0.2">
      <c r="A533" s="160" t="s">
        <v>2763</v>
      </c>
      <c r="B533" s="161" t="s">
        <v>207</v>
      </c>
      <c r="C533" s="160" t="s">
        <v>1163</v>
      </c>
      <c r="D533" s="160" t="s">
        <v>171</v>
      </c>
      <c r="E533" s="160" t="s">
        <v>659</v>
      </c>
      <c r="F533" s="162">
        <v>14.03693992</v>
      </c>
      <c r="G533" s="162">
        <v>1.8929085299999999</v>
      </c>
      <c r="H533" s="56">
        <f t="shared" si="24"/>
        <v>6.4155405279937119</v>
      </c>
      <c r="I533" s="162">
        <v>6.3202863899999997</v>
      </c>
      <c r="J533" s="162">
        <v>3.8966309400000001</v>
      </c>
      <c r="K533" s="56">
        <f t="shared" si="25"/>
        <v>0.62198742639968874</v>
      </c>
      <c r="L533" s="56">
        <f t="shared" si="26"/>
        <v>0.45026098466053699</v>
      </c>
    </row>
    <row r="534" spans="1:12" x14ac:dyDescent="0.2">
      <c r="A534" s="160" t="s">
        <v>3115</v>
      </c>
      <c r="B534" s="161" t="s">
        <v>655</v>
      </c>
      <c r="C534" s="160" t="s">
        <v>3212</v>
      </c>
      <c r="D534" s="160" t="s">
        <v>172</v>
      </c>
      <c r="E534" s="160" t="s">
        <v>659</v>
      </c>
      <c r="F534" s="162">
        <v>1.52238037</v>
      </c>
      <c r="G534" s="162">
        <v>1.7205656899999999</v>
      </c>
      <c r="H534" s="56">
        <f t="shared" si="24"/>
        <v>-0.11518613973988978</v>
      </c>
      <c r="I534" s="162">
        <v>6.28466125258542</v>
      </c>
      <c r="J534" s="162">
        <v>1.15974668</v>
      </c>
      <c r="K534" s="56">
        <f t="shared" si="25"/>
        <v>4.4189948209943744</v>
      </c>
      <c r="L534" s="56">
        <f t="shared" si="26"/>
        <v>4.1281806941490053</v>
      </c>
    </row>
    <row r="535" spans="1:12" x14ac:dyDescent="0.2">
      <c r="A535" s="160" t="s">
        <v>2801</v>
      </c>
      <c r="B535" s="161" t="s">
        <v>390</v>
      </c>
      <c r="C535" s="160" t="s">
        <v>1163</v>
      </c>
      <c r="D535" s="160" t="s">
        <v>171</v>
      </c>
      <c r="E535" s="160" t="s">
        <v>659</v>
      </c>
      <c r="F535" s="162">
        <v>3.0174086600000001</v>
      </c>
      <c r="G535" s="162">
        <v>3.7933377899999998</v>
      </c>
      <c r="H535" s="56">
        <f t="shared" si="24"/>
        <v>-0.20455049693847582</v>
      </c>
      <c r="I535" s="162">
        <v>6.2297567800000007</v>
      </c>
      <c r="J535" s="162">
        <v>5.7094925139065005</v>
      </c>
      <c r="K535" s="56">
        <f t="shared" si="25"/>
        <v>9.1122681188617438E-2</v>
      </c>
      <c r="L535" s="56">
        <f t="shared" si="26"/>
        <v>2.0646049249424507</v>
      </c>
    </row>
    <row r="536" spans="1:12" x14ac:dyDescent="0.2">
      <c r="A536" s="160" t="s">
        <v>3052</v>
      </c>
      <c r="B536" s="161" t="s">
        <v>97</v>
      </c>
      <c r="C536" s="160" t="s">
        <v>3212</v>
      </c>
      <c r="D536" s="160" t="s">
        <v>171</v>
      </c>
      <c r="E536" s="160" t="s">
        <v>659</v>
      </c>
      <c r="F536" s="162">
        <v>4.7813829600000002</v>
      </c>
      <c r="G536" s="162">
        <v>4.570964</v>
      </c>
      <c r="H536" s="56">
        <f t="shared" si="24"/>
        <v>4.6033825687535446E-2</v>
      </c>
      <c r="I536" s="162">
        <v>6.1939113800000003</v>
      </c>
      <c r="J536" s="162">
        <v>7.0527534599999999</v>
      </c>
      <c r="K536" s="56">
        <f t="shared" si="25"/>
        <v>-0.12177401136605159</v>
      </c>
      <c r="L536" s="56">
        <f t="shared" si="26"/>
        <v>1.2954225653575342</v>
      </c>
    </row>
    <row r="537" spans="1:12" x14ac:dyDescent="0.2">
      <c r="A537" s="160" t="s">
        <v>2994</v>
      </c>
      <c r="B537" s="161" t="s">
        <v>278</v>
      </c>
      <c r="C537" s="160" t="s">
        <v>3212</v>
      </c>
      <c r="D537" s="160" t="s">
        <v>172</v>
      </c>
      <c r="E537" s="160" t="s">
        <v>173</v>
      </c>
      <c r="F537" s="162">
        <v>11.27500734</v>
      </c>
      <c r="G537" s="162">
        <v>8.5397621600000004</v>
      </c>
      <c r="H537" s="56">
        <f t="shared" si="24"/>
        <v>0.32029524110306129</v>
      </c>
      <c r="I537" s="162">
        <v>6.0816958200000002</v>
      </c>
      <c r="J537" s="162">
        <v>147.73257390999999</v>
      </c>
      <c r="K537" s="56">
        <f t="shared" si="25"/>
        <v>-0.95883307479835134</v>
      </c>
      <c r="L537" s="56">
        <f t="shared" si="26"/>
        <v>0.53939617390971917</v>
      </c>
    </row>
    <row r="538" spans="1:12" x14ac:dyDescent="0.2">
      <c r="A538" s="160" t="s">
        <v>2926</v>
      </c>
      <c r="B538" s="161" t="s">
        <v>1747</v>
      </c>
      <c r="C538" s="160" t="s">
        <v>2565</v>
      </c>
      <c r="D538" s="160" t="s">
        <v>583</v>
      </c>
      <c r="E538" s="160" t="s">
        <v>173</v>
      </c>
      <c r="F538" s="162">
        <v>0.10304732000000001</v>
      </c>
      <c r="G538" s="162">
        <v>0.17471267999999998</v>
      </c>
      <c r="H538" s="56">
        <f t="shared" si="24"/>
        <v>-0.41018980419738271</v>
      </c>
      <c r="I538" s="162">
        <v>6.0785908699999993</v>
      </c>
      <c r="J538" s="162">
        <v>9.1772780053376195</v>
      </c>
      <c r="K538" s="56">
        <f t="shared" si="25"/>
        <v>-0.33764773536721726</v>
      </c>
      <c r="L538" s="56">
        <f t="shared" si="26"/>
        <v>58.988345063219484</v>
      </c>
    </row>
    <row r="539" spans="1:12" x14ac:dyDescent="0.2">
      <c r="A539" s="160" t="s">
        <v>2999</v>
      </c>
      <c r="B539" s="160" t="s">
        <v>2681</v>
      </c>
      <c r="C539" s="160" t="s">
        <v>2564</v>
      </c>
      <c r="D539" s="160" t="s">
        <v>172</v>
      </c>
      <c r="E539" s="160" t="s">
        <v>659</v>
      </c>
      <c r="F539" s="162">
        <v>2.3335199500000003</v>
      </c>
      <c r="G539" s="162">
        <v>1.35111453</v>
      </c>
      <c r="H539" s="56">
        <f t="shared" si="24"/>
        <v>0.72710743477830886</v>
      </c>
      <c r="I539" s="162">
        <v>5.9975530500000005</v>
      </c>
      <c r="J539" s="162">
        <v>3.2069961100000004</v>
      </c>
      <c r="K539" s="56">
        <f t="shared" si="25"/>
        <v>0.87014665571265692</v>
      </c>
      <c r="L539" s="56">
        <f t="shared" si="26"/>
        <v>2.5701743197010165</v>
      </c>
    </row>
    <row r="540" spans="1:12" x14ac:dyDescent="0.2">
      <c r="A540" s="160" t="s">
        <v>2818</v>
      </c>
      <c r="B540" s="161" t="s">
        <v>352</v>
      </c>
      <c r="C540" s="160" t="s">
        <v>1163</v>
      </c>
      <c r="D540" s="160" t="s">
        <v>172</v>
      </c>
      <c r="E540" s="160" t="s">
        <v>173</v>
      </c>
      <c r="F540" s="162">
        <v>1.09630688</v>
      </c>
      <c r="G540" s="162">
        <v>1.44092536</v>
      </c>
      <c r="H540" s="56">
        <f t="shared" si="24"/>
        <v>-0.23916469899592863</v>
      </c>
      <c r="I540" s="162">
        <v>5.9893241900000005</v>
      </c>
      <c r="J540" s="162">
        <v>1.8866761980065199</v>
      </c>
      <c r="K540" s="56">
        <f t="shared" si="25"/>
        <v>2.1745374200026362</v>
      </c>
      <c r="L540" s="56">
        <f t="shared" si="26"/>
        <v>5.4631821611846503</v>
      </c>
    </row>
    <row r="541" spans="1:12" x14ac:dyDescent="0.2">
      <c r="A541" s="160" t="s">
        <v>1923</v>
      </c>
      <c r="B541" s="160" t="s">
        <v>3355</v>
      </c>
      <c r="C541" s="160" t="s">
        <v>2563</v>
      </c>
      <c r="D541" s="160" t="s">
        <v>171</v>
      </c>
      <c r="E541" s="160" t="s">
        <v>659</v>
      </c>
      <c r="F541" s="162">
        <v>2.5732700000000001E-2</v>
      </c>
      <c r="G541" s="162">
        <v>0.39053526</v>
      </c>
      <c r="H541" s="56">
        <f t="shared" si="24"/>
        <v>-0.93410915060524879</v>
      </c>
      <c r="I541" s="162">
        <v>5.9688118399999999</v>
      </c>
      <c r="J541" s="162">
        <v>5.9769639899999998</v>
      </c>
      <c r="K541" s="56">
        <f t="shared" si="25"/>
        <v>-1.3639282441118006E-3</v>
      </c>
      <c r="L541" s="56" t="str">
        <f t="shared" si="26"/>
        <v/>
      </c>
    </row>
    <row r="542" spans="1:12" x14ac:dyDescent="0.2">
      <c r="A542" s="160" t="s">
        <v>2169</v>
      </c>
      <c r="B542" s="161" t="s">
        <v>1958</v>
      </c>
      <c r="C542" s="160" t="s">
        <v>609</v>
      </c>
      <c r="D542" s="160" t="s">
        <v>583</v>
      </c>
      <c r="E542" s="160" t="s">
        <v>173</v>
      </c>
      <c r="F542" s="162">
        <v>0.11635008000000001</v>
      </c>
      <c r="G542" s="162">
        <v>0.56187790000000004</v>
      </c>
      <c r="H542" s="56">
        <f t="shared" si="24"/>
        <v>-0.79292639913404672</v>
      </c>
      <c r="I542" s="162">
        <v>5.9359226600000001</v>
      </c>
      <c r="J542" s="162">
        <v>5.2678388299999979</v>
      </c>
      <c r="K542" s="56">
        <f t="shared" si="25"/>
        <v>0.1268231340327477</v>
      </c>
      <c r="L542" s="56">
        <f t="shared" si="26"/>
        <v>51.017778930620416</v>
      </c>
    </row>
    <row r="543" spans="1:12" x14ac:dyDescent="0.2">
      <c r="A543" s="160" t="s">
        <v>1084</v>
      </c>
      <c r="B543" s="161" t="s">
        <v>370</v>
      </c>
      <c r="C543" s="160" t="s">
        <v>3214</v>
      </c>
      <c r="D543" s="160" t="s">
        <v>172</v>
      </c>
      <c r="E543" s="160" t="s">
        <v>173</v>
      </c>
      <c r="F543" s="162">
        <v>5.1457833499999994</v>
      </c>
      <c r="G543" s="162">
        <v>3.8778476899999998</v>
      </c>
      <c r="H543" s="56">
        <f t="shared" si="24"/>
        <v>0.32696891713145115</v>
      </c>
      <c r="I543" s="162">
        <v>5.8327897899999996</v>
      </c>
      <c r="J543" s="162">
        <v>11.69456907</v>
      </c>
      <c r="K543" s="56">
        <f t="shared" si="25"/>
        <v>-0.50123944242094254</v>
      </c>
      <c r="L543" s="56">
        <f t="shared" si="26"/>
        <v>1.1335086211898135</v>
      </c>
    </row>
    <row r="544" spans="1:12" x14ac:dyDescent="0.2">
      <c r="A544" s="160" t="s">
        <v>3169</v>
      </c>
      <c r="B544" s="161" t="s">
        <v>263</v>
      </c>
      <c r="C544" s="160" t="s">
        <v>2564</v>
      </c>
      <c r="D544" s="160" t="s">
        <v>171</v>
      </c>
      <c r="E544" s="160" t="s">
        <v>659</v>
      </c>
      <c r="F544" s="162">
        <v>0.27691388</v>
      </c>
      <c r="G544" s="162">
        <v>0.34525205999999997</v>
      </c>
      <c r="H544" s="56">
        <f t="shared" si="24"/>
        <v>-0.19793706661735766</v>
      </c>
      <c r="I544" s="162">
        <v>5.8269262199999998</v>
      </c>
      <c r="J544" s="162">
        <v>5.98358334</v>
      </c>
      <c r="K544" s="56">
        <f t="shared" si="25"/>
        <v>-2.6181154518690186E-2</v>
      </c>
      <c r="L544" s="56">
        <f t="shared" si="26"/>
        <v>21.042376857382518</v>
      </c>
    </row>
    <row r="545" spans="1:16" x14ac:dyDescent="0.2">
      <c r="A545" s="160" t="s">
        <v>2493</v>
      </c>
      <c r="B545" s="161" t="s">
        <v>1646</v>
      </c>
      <c r="C545" s="160" t="s">
        <v>3213</v>
      </c>
      <c r="D545" s="160" t="s">
        <v>172</v>
      </c>
      <c r="E545" s="160" t="s">
        <v>173</v>
      </c>
      <c r="F545" s="162">
        <v>0.59227984</v>
      </c>
      <c r="G545" s="162">
        <v>4.1332590600000003</v>
      </c>
      <c r="H545" s="56">
        <f t="shared" si="24"/>
        <v>-0.85670391538438917</v>
      </c>
      <c r="I545" s="162">
        <v>5.790111206597869</v>
      </c>
      <c r="J545" s="162">
        <v>8.0589067494843096</v>
      </c>
      <c r="K545" s="56">
        <f t="shared" si="25"/>
        <v>-0.28152646672969894</v>
      </c>
      <c r="L545" s="56">
        <f t="shared" si="26"/>
        <v>9.775972125942813</v>
      </c>
    </row>
    <row r="546" spans="1:16" x14ac:dyDescent="0.2">
      <c r="A546" s="160" t="s">
        <v>1200</v>
      </c>
      <c r="B546" s="161" t="s">
        <v>314</v>
      </c>
      <c r="C546" s="160" t="s">
        <v>609</v>
      </c>
      <c r="D546" s="160" t="s">
        <v>172</v>
      </c>
      <c r="E546" s="160" t="s">
        <v>173</v>
      </c>
      <c r="F546" s="162">
        <v>7.9028527199999994</v>
      </c>
      <c r="G546" s="162">
        <v>7.9294060999999996</v>
      </c>
      <c r="H546" s="56">
        <f t="shared" si="24"/>
        <v>-3.3487224219730383E-3</v>
      </c>
      <c r="I546" s="162">
        <v>5.7854656100000001</v>
      </c>
      <c r="J546" s="162">
        <v>7.7591457000000004</v>
      </c>
      <c r="K546" s="56">
        <f t="shared" si="25"/>
        <v>-0.25436822123342784</v>
      </c>
      <c r="L546" s="56">
        <f t="shared" si="26"/>
        <v>0.73207306462368194</v>
      </c>
    </row>
    <row r="547" spans="1:16" x14ac:dyDescent="0.2">
      <c r="A547" s="160" t="s">
        <v>1977</v>
      </c>
      <c r="B547" s="161" t="s">
        <v>238</v>
      </c>
      <c r="C547" s="160" t="s">
        <v>3215</v>
      </c>
      <c r="D547" s="160" t="s">
        <v>171</v>
      </c>
      <c r="E547" s="160" t="s">
        <v>659</v>
      </c>
      <c r="F547" s="162">
        <v>5.2509349999999996E-2</v>
      </c>
      <c r="G547" s="162">
        <v>0.42234120000000003</v>
      </c>
      <c r="H547" s="56">
        <f t="shared" si="24"/>
        <v>-0.87567078466415305</v>
      </c>
      <c r="I547" s="162">
        <v>5.77368828298445</v>
      </c>
      <c r="J547" s="162">
        <v>2.033861E-2</v>
      </c>
      <c r="K547" s="56" t="str">
        <f t="shared" si="25"/>
        <v/>
      </c>
      <c r="L547" s="56" t="str">
        <f t="shared" si="26"/>
        <v/>
      </c>
    </row>
    <row r="548" spans="1:16" x14ac:dyDescent="0.2">
      <c r="A548" s="160" t="s">
        <v>3144</v>
      </c>
      <c r="B548" s="161" t="s">
        <v>1043</v>
      </c>
      <c r="C548" s="160" t="s">
        <v>3212</v>
      </c>
      <c r="D548" s="160" t="s">
        <v>171</v>
      </c>
      <c r="E548" s="160" t="s">
        <v>659</v>
      </c>
      <c r="F548" s="162">
        <v>0.1244512</v>
      </c>
      <c r="G548" s="162">
        <v>7.1124578300000003</v>
      </c>
      <c r="H548" s="56">
        <f t="shared" si="24"/>
        <v>-0.98250236374336442</v>
      </c>
      <c r="I548" s="162">
        <v>5.7563577199999996</v>
      </c>
      <c r="J548" s="162">
        <v>25.543996850000003</v>
      </c>
      <c r="K548" s="56">
        <f t="shared" si="25"/>
        <v>-0.77464929416478534</v>
      </c>
      <c r="L548" s="56">
        <f t="shared" si="26"/>
        <v>46.253935036383737</v>
      </c>
    </row>
    <row r="549" spans="1:16" x14ac:dyDescent="0.2">
      <c r="A549" s="160" t="s">
        <v>2224</v>
      </c>
      <c r="B549" s="161" t="s">
        <v>1878</v>
      </c>
      <c r="C549" s="160" t="s">
        <v>609</v>
      </c>
      <c r="D549" s="160" t="s">
        <v>583</v>
      </c>
      <c r="E549" s="160" t="s">
        <v>173</v>
      </c>
      <c r="F549" s="162">
        <v>1.1882541599999998</v>
      </c>
      <c r="G549" s="162">
        <v>1.75705434</v>
      </c>
      <c r="H549" s="56">
        <f t="shared" si="24"/>
        <v>-0.32372372729235011</v>
      </c>
      <c r="I549" s="162">
        <v>5.7374434400949523</v>
      </c>
      <c r="J549" s="162">
        <v>14.295374389847861</v>
      </c>
      <c r="K549" s="56">
        <f t="shared" si="25"/>
        <v>-0.59865035474905026</v>
      </c>
      <c r="L549" s="56">
        <f t="shared" si="26"/>
        <v>4.8284648463548852</v>
      </c>
    </row>
    <row r="550" spans="1:16" x14ac:dyDescent="0.2">
      <c r="A550" s="160" t="s">
        <v>3094</v>
      </c>
      <c r="B550" s="161" t="s">
        <v>1292</v>
      </c>
      <c r="C550" s="160" t="s">
        <v>3212</v>
      </c>
      <c r="D550" s="160" t="s">
        <v>171</v>
      </c>
      <c r="E550" s="160" t="s">
        <v>659</v>
      </c>
      <c r="F550" s="162">
        <v>2.5675389399999999</v>
      </c>
      <c r="G550" s="162">
        <v>1.5548008899999999</v>
      </c>
      <c r="H550" s="56">
        <f t="shared" si="24"/>
        <v>0.651361892389964</v>
      </c>
      <c r="I550" s="162">
        <v>5.7328049500000002</v>
      </c>
      <c r="J550" s="162">
        <v>3.3933405200000002</v>
      </c>
      <c r="K550" s="56">
        <f t="shared" si="25"/>
        <v>0.68942813614237575</v>
      </c>
      <c r="L550" s="56">
        <f t="shared" si="26"/>
        <v>2.2328015597691384</v>
      </c>
    </row>
    <row r="551" spans="1:16" x14ac:dyDescent="0.2">
      <c r="A551" s="160" t="s">
        <v>3304</v>
      </c>
      <c r="B551" s="160" t="s">
        <v>3305</v>
      </c>
      <c r="C551" s="160" t="s">
        <v>609</v>
      </c>
      <c r="D551" s="160" t="s">
        <v>172</v>
      </c>
      <c r="E551" s="160" t="s">
        <v>659</v>
      </c>
      <c r="F551" s="162">
        <v>0.51644869000000004</v>
      </c>
      <c r="G551" s="162"/>
      <c r="H551" s="56" t="str">
        <f t="shared" si="24"/>
        <v/>
      </c>
      <c r="I551" s="162">
        <v>5.7172386400000006</v>
      </c>
      <c r="J551" s="162"/>
      <c r="K551" s="56" t="str">
        <f t="shared" si="25"/>
        <v/>
      </c>
      <c r="L551" s="56">
        <f t="shared" si="26"/>
        <v>11.070293623941616</v>
      </c>
    </row>
    <row r="552" spans="1:16" x14ac:dyDescent="0.2">
      <c r="A552" s="160" t="s">
        <v>3170</v>
      </c>
      <c r="B552" s="161" t="s">
        <v>1677</v>
      </c>
      <c r="C552" s="160" t="s">
        <v>2564</v>
      </c>
      <c r="D552" s="160" t="s">
        <v>171</v>
      </c>
      <c r="E552" s="160" t="s">
        <v>659</v>
      </c>
      <c r="F552" s="162">
        <v>2.8244680000000001E-2</v>
      </c>
      <c r="G552" s="162">
        <v>1.4737248000000001</v>
      </c>
      <c r="H552" s="56">
        <f t="shared" si="24"/>
        <v>-0.98083449501562303</v>
      </c>
      <c r="I552" s="162">
        <v>5.6287786900000008</v>
      </c>
      <c r="J552" s="162">
        <v>15.782994460000001</v>
      </c>
      <c r="K552" s="56">
        <f t="shared" si="25"/>
        <v>-0.64336433721335795</v>
      </c>
      <c r="L552" s="56" t="str">
        <f t="shared" si="26"/>
        <v/>
      </c>
    </row>
    <row r="553" spans="1:16" x14ac:dyDescent="0.2">
      <c r="A553" s="160" t="s">
        <v>3199</v>
      </c>
      <c r="B553" s="160" t="s">
        <v>2861</v>
      </c>
      <c r="C553" s="160" t="s">
        <v>2563</v>
      </c>
      <c r="D553" s="160" t="s">
        <v>171</v>
      </c>
      <c r="E553" s="160" t="s">
        <v>659</v>
      </c>
      <c r="F553" s="162">
        <v>0.23597579999999999</v>
      </c>
      <c r="G553" s="162">
        <v>1.03292465</v>
      </c>
      <c r="H553" s="56">
        <f t="shared" si="24"/>
        <v>-0.77154596901138917</v>
      </c>
      <c r="I553" s="162">
        <v>5.6063086799999997</v>
      </c>
      <c r="J553" s="162">
        <v>1.1542673799999998</v>
      </c>
      <c r="K553" s="56">
        <f t="shared" si="25"/>
        <v>3.857027736502439</v>
      </c>
      <c r="L553" s="56">
        <f t="shared" si="26"/>
        <v>23.757981454030457</v>
      </c>
    </row>
    <row r="554" spans="1:16" x14ac:dyDescent="0.2">
      <c r="A554" s="160" t="s">
        <v>2847</v>
      </c>
      <c r="B554" s="160" t="s">
        <v>2848</v>
      </c>
      <c r="C554" s="160" t="s">
        <v>3213</v>
      </c>
      <c r="D554" s="160" t="s">
        <v>172</v>
      </c>
      <c r="E554" s="160" t="s">
        <v>173</v>
      </c>
      <c r="F554" s="162">
        <v>0.97280453</v>
      </c>
      <c r="G554" s="162">
        <v>0.69630357999999992</v>
      </c>
      <c r="H554" s="56">
        <f t="shared" si="24"/>
        <v>0.39709827429007349</v>
      </c>
      <c r="I554" s="162">
        <v>5.5824519600000002</v>
      </c>
      <c r="J554" s="162">
        <v>1.7443023899999999</v>
      </c>
      <c r="K554" s="56">
        <f t="shared" si="25"/>
        <v>2.2003923127113301</v>
      </c>
      <c r="L554" s="56">
        <f t="shared" si="26"/>
        <v>5.7385135326209884</v>
      </c>
    </row>
    <row r="555" spans="1:16" x14ac:dyDescent="0.2">
      <c r="A555" s="160" t="s">
        <v>3026</v>
      </c>
      <c r="B555" s="161" t="s">
        <v>78</v>
      </c>
      <c r="C555" s="160" t="s">
        <v>3212</v>
      </c>
      <c r="D555" s="160" t="s">
        <v>171</v>
      </c>
      <c r="E555" s="160" t="s">
        <v>659</v>
      </c>
      <c r="F555" s="162">
        <v>3.5897585299999997</v>
      </c>
      <c r="G555" s="162">
        <v>6.5906971100000007</v>
      </c>
      <c r="H555" s="56">
        <f t="shared" si="24"/>
        <v>-0.45532946362331017</v>
      </c>
      <c r="I555" s="162">
        <v>5.5741547816924006</v>
      </c>
      <c r="J555" s="162">
        <v>1.85006626</v>
      </c>
      <c r="K555" s="56">
        <f t="shared" si="25"/>
        <v>2.0129487263296184</v>
      </c>
      <c r="L555" s="56">
        <f t="shared" si="26"/>
        <v>1.5527937979974382</v>
      </c>
    </row>
    <row r="556" spans="1:16" x14ac:dyDescent="0.2">
      <c r="A556" s="160" t="s">
        <v>2160</v>
      </c>
      <c r="B556" s="161" t="s">
        <v>1862</v>
      </c>
      <c r="C556" s="160" t="s">
        <v>609</v>
      </c>
      <c r="D556" s="160" t="s">
        <v>583</v>
      </c>
      <c r="E556" s="160" t="s">
        <v>173</v>
      </c>
      <c r="F556" s="162">
        <v>1.9099169599999999</v>
      </c>
      <c r="G556" s="162">
        <v>6.5657821199999997</v>
      </c>
      <c r="H556" s="56">
        <f t="shared" si="24"/>
        <v>-0.70911051797131519</v>
      </c>
      <c r="I556" s="162">
        <v>5.526834720000001</v>
      </c>
      <c r="J556" s="162">
        <v>61.712451430000037</v>
      </c>
      <c r="K556" s="56">
        <f t="shared" si="25"/>
        <v>-0.91044214592141026</v>
      </c>
      <c r="L556" s="56">
        <f t="shared" si="26"/>
        <v>2.8937565536880729</v>
      </c>
    </row>
    <row r="557" spans="1:16" x14ac:dyDescent="0.2">
      <c r="A557" s="160" t="s">
        <v>2884</v>
      </c>
      <c r="B557" s="161" t="s">
        <v>123</v>
      </c>
      <c r="C557" s="160" t="s">
        <v>2564</v>
      </c>
      <c r="D557" s="160" t="s">
        <v>583</v>
      </c>
      <c r="E557" s="160" t="s">
        <v>173</v>
      </c>
      <c r="F557" s="162">
        <v>11.88334631</v>
      </c>
      <c r="G557" s="162">
        <v>18.339907270000001</v>
      </c>
      <c r="H557" s="56">
        <f t="shared" si="24"/>
        <v>-0.35204981491708498</v>
      </c>
      <c r="I557" s="162">
        <v>5.5164259800000002</v>
      </c>
      <c r="J557" s="162">
        <v>15.354679022932562</v>
      </c>
      <c r="K557" s="56">
        <f t="shared" si="25"/>
        <v>-0.64073322719666803</v>
      </c>
      <c r="L557" s="56">
        <f t="shared" si="26"/>
        <v>0.46421486306074</v>
      </c>
    </row>
    <row r="558" spans="1:16" x14ac:dyDescent="0.2">
      <c r="A558" s="160" t="s">
        <v>3116</v>
      </c>
      <c r="B558" s="160" t="s">
        <v>2594</v>
      </c>
      <c r="C558" s="160" t="s">
        <v>2564</v>
      </c>
      <c r="D558" s="160" t="s">
        <v>172</v>
      </c>
      <c r="E558" s="160" t="s">
        <v>659</v>
      </c>
      <c r="F558" s="162">
        <v>1.5915938000000001</v>
      </c>
      <c r="G558" s="162">
        <v>3.7943063599999998</v>
      </c>
      <c r="H558" s="56">
        <f t="shared" si="24"/>
        <v>-0.58053102491175745</v>
      </c>
      <c r="I558" s="162">
        <v>5.5094891399999995</v>
      </c>
      <c r="J558" s="162">
        <v>6.5275210399999999</v>
      </c>
      <c r="K558" s="56">
        <f t="shared" si="25"/>
        <v>-0.1559599568904646</v>
      </c>
      <c r="L558" s="56">
        <f t="shared" si="26"/>
        <v>3.4616176187667977</v>
      </c>
      <c r="M558" s="127"/>
      <c r="P558" s="127"/>
    </row>
    <row r="559" spans="1:16" x14ac:dyDescent="0.2">
      <c r="A559" s="160" t="s">
        <v>2128</v>
      </c>
      <c r="B559" s="161" t="s">
        <v>1835</v>
      </c>
      <c r="C559" s="160" t="s">
        <v>609</v>
      </c>
      <c r="D559" s="160" t="s">
        <v>172</v>
      </c>
      <c r="E559" s="160" t="s">
        <v>173</v>
      </c>
      <c r="F559" s="162">
        <v>2.5657306200000001</v>
      </c>
      <c r="G559" s="162">
        <v>3.4671487700000001</v>
      </c>
      <c r="H559" s="56">
        <f t="shared" si="24"/>
        <v>-0.25998831022183111</v>
      </c>
      <c r="I559" s="162">
        <v>5.4768068711412008</v>
      </c>
      <c r="J559" s="162">
        <v>5.0158264115461604</v>
      </c>
      <c r="K559" s="56">
        <f t="shared" si="25"/>
        <v>9.190518605944753E-2</v>
      </c>
      <c r="L559" s="56">
        <f t="shared" si="26"/>
        <v>2.134599333402039</v>
      </c>
    </row>
    <row r="560" spans="1:16" x14ac:dyDescent="0.2">
      <c r="A560" s="160" t="s">
        <v>1451</v>
      </c>
      <c r="B560" s="160" t="s">
        <v>3361</v>
      </c>
      <c r="C560" s="160" t="s">
        <v>2563</v>
      </c>
      <c r="D560" s="160" t="s">
        <v>171</v>
      </c>
      <c r="E560" s="160" t="s">
        <v>659</v>
      </c>
      <c r="F560" s="162">
        <v>5.2219641500000007</v>
      </c>
      <c r="G560" s="162">
        <v>1.4926054</v>
      </c>
      <c r="H560" s="56">
        <f t="shared" si="24"/>
        <v>2.4985563833549045</v>
      </c>
      <c r="I560" s="162">
        <v>5.4756667196764992</v>
      </c>
      <c r="J560" s="162">
        <v>0.39784319000000001</v>
      </c>
      <c r="K560" s="56">
        <f t="shared" si="25"/>
        <v>12.763379284377091</v>
      </c>
      <c r="L560" s="56">
        <f t="shared" si="26"/>
        <v>1.0485837440451402</v>
      </c>
    </row>
    <row r="561" spans="1:12" x14ac:dyDescent="0.2">
      <c r="A561" s="160" t="s">
        <v>1315</v>
      </c>
      <c r="B561" s="161" t="s">
        <v>643</v>
      </c>
      <c r="C561" s="160" t="s">
        <v>2563</v>
      </c>
      <c r="D561" s="160" t="s">
        <v>171</v>
      </c>
      <c r="E561" s="160" t="s">
        <v>659</v>
      </c>
      <c r="F561" s="162">
        <v>11.120736300000001</v>
      </c>
      <c r="G561" s="162">
        <v>22.724565289999997</v>
      </c>
      <c r="H561" s="56">
        <f t="shared" si="24"/>
        <v>-0.51062930541981766</v>
      </c>
      <c r="I561" s="162">
        <v>5.43272376</v>
      </c>
      <c r="J561" s="162">
        <v>12.149341119999999</v>
      </c>
      <c r="K561" s="56">
        <f t="shared" si="25"/>
        <v>-0.55283799291331448</v>
      </c>
      <c r="L561" s="56">
        <f t="shared" si="26"/>
        <v>0.48852194795770848</v>
      </c>
    </row>
    <row r="562" spans="1:12" x14ac:dyDescent="0.2">
      <c r="A562" s="160" t="s">
        <v>2428</v>
      </c>
      <c r="B562" s="161" t="s">
        <v>1743</v>
      </c>
      <c r="C562" s="160" t="s">
        <v>609</v>
      </c>
      <c r="D562" s="160" t="s">
        <v>172</v>
      </c>
      <c r="E562" s="160" t="s">
        <v>659</v>
      </c>
      <c r="F562" s="162">
        <v>2.55049277</v>
      </c>
      <c r="G562" s="162">
        <v>4.8334549100000004</v>
      </c>
      <c r="H562" s="56">
        <f t="shared" si="24"/>
        <v>-0.47232511371457075</v>
      </c>
      <c r="I562" s="162">
        <v>5.4006710256361998</v>
      </c>
      <c r="J562" s="162">
        <v>4.3221943777769996</v>
      </c>
      <c r="K562" s="56">
        <f t="shared" si="25"/>
        <v>0.24952062623659343</v>
      </c>
      <c r="L562" s="56">
        <f t="shared" si="26"/>
        <v>2.117501013592836</v>
      </c>
    </row>
    <row r="563" spans="1:12" x14ac:dyDescent="0.2">
      <c r="A563" s="160" t="s">
        <v>2665</v>
      </c>
      <c r="B563" s="160" t="s">
        <v>2666</v>
      </c>
      <c r="C563" s="160" t="s">
        <v>3213</v>
      </c>
      <c r="D563" s="160" t="s">
        <v>172</v>
      </c>
      <c r="E563" s="160" t="s">
        <v>173</v>
      </c>
      <c r="F563" s="162">
        <v>1.67272793</v>
      </c>
      <c r="G563" s="162">
        <v>7.8465960000000001E-2</v>
      </c>
      <c r="H563" s="56">
        <f t="shared" si="24"/>
        <v>20.317880135539028</v>
      </c>
      <c r="I563" s="162">
        <v>5.3968868899999993</v>
      </c>
      <c r="J563" s="162">
        <v>2.4128345200000001</v>
      </c>
      <c r="K563" s="56">
        <f t="shared" si="25"/>
        <v>1.236741411507988</v>
      </c>
      <c r="L563" s="56">
        <f t="shared" si="26"/>
        <v>3.2263985034314571</v>
      </c>
    </row>
    <row r="564" spans="1:12" x14ac:dyDescent="0.2">
      <c r="A564" s="160" t="s">
        <v>2544</v>
      </c>
      <c r="B564" s="161" t="s">
        <v>2109</v>
      </c>
      <c r="C564" s="160" t="s">
        <v>3213</v>
      </c>
      <c r="D564" s="160" t="s">
        <v>172</v>
      </c>
      <c r="E564" s="160" t="s">
        <v>173</v>
      </c>
      <c r="F564" s="162">
        <v>7.5224031799999995</v>
      </c>
      <c r="G564" s="162">
        <v>3.7549409200000001</v>
      </c>
      <c r="H564" s="56">
        <f t="shared" si="24"/>
        <v>1.0033346303621733</v>
      </c>
      <c r="I564" s="162">
        <v>5.3642496</v>
      </c>
      <c r="J564" s="162">
        <v>4.9393500000000001</v>
      </c>
      <c r="K564" s="56">
        <f t="shared" si="25"/>
        <v>8.6023383643596851E-2</v>
      </c>
      <c r="L564" s="56">
        <f t="shared" si="26"/>
        <v>0.71310317615812779</v>
      </c>
    </row>
    <row r="565" spans="1:12" x14ac:dyDescent="0.2">
      <c r="A565" s="160" t="s">
        <v>1264</v>
      </c>
      <c r="B565" s="161" t="s">
        <v>241</v>
      </c>
      <c r="C565" s="160" t="s">
        <v>3214</v>
      </c>
      <c r="D565" s="160" t="s">
        <v>172</v>
      </c>
      <c r="E565" s="160" t="s">
        <v>173</v>
      </c>
      <c r="F565" s="162">
        <v>0.92788137000000004</v>
      </c>
      <c r="G565" s="162">
        <v>1.02489227</v>
      </c>
      <c r="H565" s="56">
        <f t="shared" si="24"/>
        <v>-9.465472893068072E-2</v>
      </c>
      <c r="I565" s="162">
        <v>5.3488073099999998</v>
      </c>
      <c r="J565" s="162">
        <v>6.429000000000001E-5</v>
      </c>
      <c r="K565" s="56" t="str">
        <f t="shared" si="25"/>
        <v/>
      </c>
      <c r="L565" s="56">
        <f t="shared" si="26"/>
        <v>5.7645378848375834</v>
      </c>
    </row>
    <row r="566" spans="1:12" x14ac:dyDescent="0.2">
      <c r="A566" s="160" t="s">
        <v>2191</v>
      </c>
      <c r="B566" s="160" t="s">
        <v>1457</v>
      </c>
      <c r="C566" s="160" t="s">
        <v>609</v>
      </c>
      <c r="D566" s="160" t="s">
        <v>172</v>
      </c>
      <c r="E566" s="160" t="s">
        <v>659</v>
      </c>
      <c r="F566" s="162">
        <v>2.00502841</v>
      </c>
      <c r="G566" s="162">
        <v>3.1963387000000001</v>
      </c>
      <c r="H566" s="56">
        <f t="shared" si="24"/>
        <v>-0.37271090513655514</v>
      </c>
      <c r="I566" s="162">
        <v>5.258929818537454</v>
      </c>
      <c r="J566" s="162">
        <v>77.154078864968653</v>
      </c>
      <c r="K566" s="56">
        <f t="shared" si="25"/>
        <v>-0.93183860275564456</v>
      </c>
      <c r="L566" s="56">
        <f t="shared" si="26"/>
        <v>2.6228704752056129</v>
      </c>
    </row>
    <row r="567" spans="1:12" x14ac:dyDescent="0.2">
      <c r="A567" s="160" t="s">
        <v>3113</v>
      </c>
      <c r="B567" s="161" t="s">
        <v>1810</v>
      </c>
      <c r="C567" s="160" t="s">
        <v>2564</v>
      </c>
      <c r="D567" s="160" t="s">
        <v>171</v>
      </c>
      <c r="E567" s="160" t="s">
        <v>659</v>
      </c>
      <c r="F567" s="162">
        <v>8.1506836600000003</v>
      </c>
      <c r="G567" s="162">
        <v>6.2385042400000001</v>
      </c>
      <c r="H567" s="56">
        <f t="shared" si="24"/>
        <v>0.30651248222923377</v>
      </c>
      <c r="I567" s="162">
        <v>5.23356172</v>
      </c>
      <c r="J567" s="162">
        <v>10.87702056</v>
      </c>
      <c r="K567" s="56">
        <f t="shared" si="25"/>
        <v>-0.51884234371622817</v>
      </c>
      <c r="L567" s="56">
        <f t="shared" si="26"/>
        <v>0.64210094984842037</v>
      </c>
    </row>
    <row r="568" spans="1:12" x14ac:dyDescent="0.2">
      <c r="A568" s="160" t="s">
        <v>2555</v>
      </c>
      <c r="B568" s="161" t="s">
        <v>1751</v>
      </c>
      <c r="C568" s="160" t="s">
        <v>3213</v>
      </c>
      <c r="D568" s="160" t="s">
        <v>172</v>
      </c>
      <c r="E568" s="160" t="s">
        <v>659</v>
      </c>
      <c r="F568" s="162">
        <v>0.26006380000000001</v>
      </c>
      <c r="G568" s="162">
        <v>0.61740128000000005</v>
      </c>
      <c r="H568" s="56">
        <f t="shared" si="24"/>
        <v>-0.5787767074276231</v>
      </c>
      <c r="I568" s="162">
        <v>5.1367602899999998</v>
      </c>
      <c r="J568" s="162">
        <v>0.22419382999999998</v>
      </c>
      <c r="K568" s="56">
        <f t="shared" si="25"/>
        <v>21.912139419715523</v>
      </c>
      <c r="L568" s="56">
        <f t="shared" si="26"/>
        <v>19.751923527995821</v>
      </c>
    </row>
    <row r="569" spans="1:12" x14ac:dyDescent="0.2">
      <c r="A569" s="160" t="s">
        <v>3161</v>
      </c>
      <c r="B569" s="161" t="s">
        <v>1569</v>
      </c>
      <c r="C569" s="160" t="s">
        <v>3212</v>
      </c>
      <c r="D569" s="160" t="s">
        <v>172</v>
      </c>
      <c r="E569" s="160" t="s">
        <v>659</v>
      </c>
      <c r="F569" s="162">
        <v>1.01015842</v>
      </c>
      <c r="G569" s="162">
        <v>0.36695346999999995</v>
      </c>
      <c r="H569" s="56">
        <f t="shared" si="24"/>
        <v>1.7528242749687042</v>
      </c>
      <c r="I569" s="162">
        <v>5.0845317973870703</v>
      </c>
      <c r="J569" s="162">
        <v>10.999310565515371</v>
      </c>
      <c r="K569" s="56">
        <f t="shared" si="25"/>
        <v>-0.53774086411125577</v>
      </c>
      <c r="L569" s="56">
        <f t="shared" si="26"/>
        <v>5.0334004020746272</v>
      </c>
    </row>
    <row r="570" spans="1:12" x14ac:dyDescent="0.2">
      <c r="A570" s="160" t="s">
        <v>3109</v>
      </c>
      <c r="B570" s="161" t="s">
        <v>1797</v>
      </c>
      <c r="C570" s="160" t="s">
        <v>3212</v>
      </c>
      <c r="D570" s="160" t="s">
        <v>583</v>
      </c>
      <c r="E570" s="160" t="s">
        <v>659</v>
      </c>
      <c r="F570" s="162">
        <v>0.47231362999999998</v>
      </c>
      <c r="G570" s="162">
        <v>0.51607572999999995</v>
      </c>
      <c r="H570" s="56">
        <f t="shared" si="24"/>
        <v>-8.4797826086493111E-2</v>
      </c>
      <c r="I570" s="162">
        <v>5.08054921</v>
      </c>
      <c r="J570" s="162">
        <v>16.322704180942679</v>
      </c>
      <c r="K570" s="56">
        <f t="shared" si="25"/>
        <v>-0.68874341201798428</v>
      </c>
      <c r="L570" s="56">
        <f t="shared" si="26"/>
        <v>10.756727918269053</v>
      </c>
    </row>
    <row r="571" spans="1:12" x14ac:dyDescent="0.2">
      <c r="A571" s="160" t="s">
        <v>2137</v>
      </c>
      <c r="B571" s="161" t="s">
        <v>1874</v>
      </c>
      <c r="C571" s="160" t="s">
        <v>609</v>
      </c>
      <c r="D571" s="160" t="s">
        <v>583</v>
      </c>
      <c r="E571" s="160" t="s">
        <v>659</v>
      </c>
      <c r="F571" s="162">
        <v>1.7468702700000001</v>
      </c>
      <c r="G571" s="162">
        <v>3.2326614900000004</v>
      </c>
      <c r="H571" s="56">
        <f t="shared" si="24"/>
        <v>-0.45961856030895465</v>
      </c>
      <c r="I571" s="162">
        <v>5.0328473731400996</v>
      </c>
      <c r="J571" s="162">
        <v>4.096042580827878</v>
      </c>
      <c r="K571" s="56">
        <f t="shared" si="25"/>
        <v>0.22870972989809046</v>
      </c>
      <c r="L571" s="56">
        <f t="shared" si="26"/>
        <v>2.881065331279637</v>
      </c>
    </row>
    <row r="572" spans="1:12" x14ac:dyDescent="0.2">
      <c r="A572" s="160" t="s">
        <v>2924</v>
      </c>
      <c r="B572" s="161" t="s">
        <v>1105</v>
      </c>
      <c r="C572" s="160" t="s">
        <v>2565</v>
      </c>
      <c r="D572" s="160" t="s">
        <v>583</v>
      </c>
      <c r="E572" s="160" t="s">
        <v>173</v>
      </c>
      <c r="F572" s="162">
        <v>0.17632651000000002</v>
      </c>
      <c r="G572" s="162">
        <v>0.37190700999999998</v>
      </c>
      <c r="H572" s="56">
        <f t="shared" si="24"/>
        <v>-0.52588548949373115</v>
      </c>
      <c r="I572" s="162">
        <v>4.9459455911049011</v>
      </c>
      <c r="J572" s="162">
        <v>3.6025415199999999</v>
      </c>
      <c r="K572" s="56">
        <f t="shared" si="25"/>
        <v>0.37290453521404543</v>
      </c>
      <c r="L572" s="56">
        <f t="shared" si="26"/>
        <v>28.049926191500646</v>
      </c>
    </row>
    <row r="573" spans="1:12" x14ac:dyDescent="0.2">
      <c r="A573" s="160" t="s">
        <v>2835</v>
      </c>
      <c r="B573" s="161" t="s">
        <v>1952</v>
      </c>
      <c r="C573" s="160" t="s">
        <v>609</v>
      </c>
      <c r="D573" s="160" t="s">
        <v>583</v>
      </c>
      <c r="E573" s="160" t="s">
        <v>173</v>
      </c>
      <c r="F573" s="162">
        <v>1.20818622</v>
      </c>
      <c r="G573" s="162">
        <v>2.0581338799999997</v>
      </c>
      <c r="H573" s="56">
        <f t="shared" si="24"/>
        <v>-0.41297005421241106</v>
      </c>
      <c r="I573" s="162">
        <v>4.8822771117937478</v>
      </c>
      <c r="J573" s="162">
        <v>14.935547495134673</v>
      </c>
      <c r="K573" s="56">
        <f t="shared" si="25"/>
        <v>-0.67311026841271315</v>
      </c>
      <c r="L573" s="56">
        <f t="shared" si="26"/>
        <v>4.0409971831939515</v>
      </c>
    </row>
    <row r="574" spans="1:12" x14ac:dyDescent="0.2">
      <c r="A574" s="160" t="s">
        <v>2143</v>
      </c>
      <c r="B574" s="161" t="s">
        <v>1884</v>
      </c>
      <c r="C574" s="160" t="s">
        <v>609</v>
      </c>
      <c r="D574" s="160" t="s">
        <v>172</v>
      </c>
      <c r="E574" s="160" t="s">
        <v>173</v>
      </c>
      <c r="F574" s="162">
        <v>1.26471391</v>
      </c>
      <c r="G574" s="162">
        <v>1.58862701</v>
      </c>
      <c r="H574" s="56">
        <f t="shared" si="24"/>
        <v>-0.20389499735372119</v>
      </c>
      <c r="I574" s="162">
        <v>4.8627352268315036</v>
      </c>
      <c r="J574" s="162">
        <v>3.3781182467071806</v>
      </c>
      <c r="K574" s="56">
        <f t="shared" si="25"/>
        <v>0.43948046566204502</v>
      </c>
      <c r="L574" s="56">
        <f t="shared" si="26"/>
        <v>3.844929029705622</v>
      </c>
    </row>
    <row r="575" spans="1:12" x14ac:dyDescent="0.2">
      <c r="A575" s="160" t="s">
        <v>2401</v>
      </c>
      <c r="B575" s="161" t="s">
        <v>293</v>
      </c>
      <c r="C575" s="160" t="s">
        <v>3213</v>
      </c>
      <c r="D575" s="160" t="s">
        <v>172</v>
      </c>
      <c r="E575" s="160" t="s">
        <v>173</v>
      </c>
      <c r="F575" s="162">
        <v>14.35321879</v>
      </c>
      <c r="G575" s="162">
        <v>24.698789940000001</v>
      </c>
      <c r="H575" s="56">
        <f t="shared" si="24"/>
        <v>-0.41886955495116052</v>
      </c>
      <c r="I575" s="162">
        <v>4.8448183630128998</v>
      </c>
      <c r="J575" s="162">
        <v>123.65431392134806</v>
      </c>
      <c r="K575" s="56">
        <f t="shared" si="25"/>
        <v>-0.96081965756492327</v>
      </c>
      <c r="L575" s="56">
        <f t="shared" si="26"/>
        <v>0.33754229165574506</v>
      </c>
    </row>
    <row r="576" spans="1:12" x14ac:dyDescent="0.2">
      <c r="A576" s="160" t="s">
        <v>2187</v>
      </c>
      <c r="B576" s="161" t="s">
        <v>1883</v>
      </c>
      <c r="C576" s="160" t="s">
        <v>609</v>
      </c>
      <c r="D576" s="160" t="s">
        <v>583</v>
      </c>
      <c r="E576" s="160" t="s">
        <v>173</v>
      </c>
      <c r="F576" s="162">
        <v>2.2285178399999999</v>
      </c>
      <c r="G576" s="162">
        <v>4.8564660199999992</v>
      </c>
      <c r="H576" s="56">
        <f t="shared" si="24"/>
        <v>-0.54112355963730185</v>
      </c>
      <c r="I576" s="162">
        <v>4.8274608270715023</v>
      </c>
      <c r="J576" s="162">
        <v>4.2175659327061501</v>
      </c>
      <c r="K576" s="56">
        <f t="shared" si="25"/>
        <v>0.14460826554856498</v>
      </c>
      <c r="L576" s="56">
        <f t="shared" si="26"/>
        <v>2.1662204091089987</v>
      </c>
    </row>
    <row r="577" spans="1:16" x14ac:dyDescent="0.2">
      <c r="A577" s="160" t="s">
        <v>3129</v>
      </c>
      <c r="B577" s="161" t="s">
        <v>99</v>
      </c>
      <c r="C577" s="160" t="s">
        <v>3212</v>
      </c>
      <c r="D577" s="160" t="s">
        <v>583</v>
      </c>
      <c r="E577" s="160" t="s">
        <v>659</v>
      </c>
      <c r="F577" s="162">
        <v>1.75266039</v>
      </c>
      <c r="G577" s="162">
        <v>0.22221146999999999</v>
      </c>
      <c r="H577" s="56">
        <f t="shared" si="24"/>
        <v>6.8873533845935135</v>
      </c>
      <c r="I577" s="162">
        <v>4.5955458700000005</v>
      </c>
      <c r="J577" s="162">
        <v>5.6014809999999998E-2</v>
      </c>
      <c r="K577" s="56">
        <f t="shared" si="25"/>
        <v>81.041622028174345</v>
      </c>
      <c r="L577" s="56">
        <f t="shared" si="26"/>
        <v>2.6220401260965343</v>
      </c>
    </row>
    <row r="578" spans="1:16" x14ac:dyDescent="0.2">
      <c r="A578" s="160" t="s">
        <v>2372</v>
      </c>
      <c r="B578" s="161" t="s">
        <v>2379</v>
      </c>
      <c r="C578" s="160" t="s">
        <v>609</v>
      </c>
      <c r="D578" s="160" t="s">
        <v>583</v>
      </c>
      <c r="E578" s="160" t="s">
        <v>659</v>
      </c>
      <c r="F578" s="162">
        <v>0.57225153000000006</v>
      </c>
      <c r="G578" s="162">
        <v>5.57890642</v>
      </c>
      <c r="H578" s="56">
        <f t="shared" si="24"/>
        <v>-0.89742585967233346</v>
      </c>
      <c r="I578" s="162">
        <v>4.5716275500000014</v>
      </c>
      <c r="J578" s="162">
        <v>18.118486429999979</v>
      </c>
      <c r="K578" s="56">
        <f t="shared" si="25"/>
        <v>-0.74768159759578734</v>
      </c>
      <c r="L578" s="56">
        <f t="shared" si="26"/>
        <v>7.9888428607608981</v>
      </c>
    </row>
    <row r="579" spans="1:16" x14ac:dyDescent="0.2">
      <c r="A579" s="160" t="s">
        <v>2436</v>
      </c>
      <c r="B579" s="161" t="s">
        <v>1745</v>
      </c>
      <c r="C579" s="160" t="s">
        <v>609</v>
      </c>
      <c r="D579" s="160" t="s">
        <v>172</v>
      </c>
      <c r="E579" s="160" t="s">
        <v>659</v>
      </c>
      <c r="F579" s="162">
        <v>2.5792917799999997</v>
      </c>
      <c r="G579" s="162">
        <v>5.5955253699999998</v>
      </c>
      <c r="H579" s="56">
        <f t="shared" si="24"/>
        <v>-0.53904385925427412</v>
      </c>
      <c r="I579" s="162">
        <v>4.5540868813673905</v>
      </c>
      <c r="J579" s="162">
        <v>11.202630565122137</v>
      </c>
      <c r="K579" s="56">
        <f t="shared" si="25"/>
        <v>-0.59348057986077674</v>
      </c>
      <c r="L579" s="56">
        <f t="shared" si="26"/>
        <v>1.7656346275671808</v>
      </c>
    </row>
    <row r="580" spans="1:16" x14ac:dyDescent="0.2">
      <c r="A580" s="160" t="s">
        <v>2071</v>
      </c>
      <c r="B580" s="160" t="s">
        <v>2051</v>
      </c>
      <c r="C580" s="160" t="s">
        <v>609</v>
      </c>
      <c r="D580" s="160" t="s">
        <v>583</v>
      </c>
      <c r="E580" s="160" t="s">
        <v>659</v>
      </c>
      <c r="F580" s="162">
        <v>0.67858841000000003</v>
      </c>
      <c r="G580" s="162">
        <v>1.9836104299999999</v>
      </c>
      <c r="H580" s="56">
        <f t="shared" si="24"/>
        <v>-0.6579023785431497</v>
      </c>
      <c r="I580" s="162">
        <v>4.3971752829196502</v>
      </c>
      <c r="J580" s="162">
        <v>1.5307640000000002</v>
      </c>
      <c r="K580" s="56">
        <f t="shared" si="25"/>
        <v>1.8725363824336405</v>
      </c>
      <c r="L580" s="56">
        <f t="shared" si="26"/>
        <v>6.4798856245122876</v>
      </c>
    </row>
    <row r="581" spans="1:16" x14ac:dyDescent="0.2">
      <c r="A581" s="160" t="s">
        <v>2882</v>
      </c>
      <c r="B581" s="161" t="s">
        <v>122</v>
      </c>
      <c r="C581" s="160" t="s">
        <v>2564</v>
      </c>
      <c r="D581" s="160" t="s">
        <v>171</v>
      </c>
      <c r="E581" s="160" t="s">
        <v>173</v>
      </c>
      <c r="F581" s="162">
        <v>2.89973006</v>
      </c>
      <c r="G581" s="162">
        <v>8.6114052300000008</v>
      </c>
      <c r="H581" s="56">
        <f t="shared" si="24"/>
        <v>-0.66326865563148052</v>
      </c>
      <c r="I581" s="162">
        <v>4.333909320000001</v>
      </c>
      <c r="J581" s="162">
        <v>18.385399669999998</v>
      </c>
      <c r="K581" s="56">
        <f t="shared" si="25"/>
        <v>-0.76427440263527324</v>
      </c>
      <c r="L581" s="56">
        <f t="shared" si="26"/>
        <v>1.4945906102721855</v>
      </c>
    </row>
    <row r="582" spans="1:16" x14ac:dyDescent="0.2">
      <c r="A582" s="160" t="s">
        <v>1584</v>
      </c>
      <c r="B582" s="161" t="s">
        <v>1585</v>
      </c>
      <c r="C582" s="160" t="s">
        <v>3215</v>
      </c>
      <c r="D582" s="160" t="s">
        <v>172</v>
      </c>
      <c r="E582" s="160" t="s">
        <v>173</v>
      </c>
      <c r="F582" s="162">
        <v>1.36819377</v>
      </c>
      <c r="G582" s="162">
        <v>0.85456975999999996</v>
      </c>
      <c r="H582" s="56">
        <f t="shared" si="24"/>
        <v>0.60103227851170393</v>
      </c>
      <c r="I582" s="162">
        <v>4.3231805331303033</v>
      </c>
      <c r="J582" s="162">
        <v>8.6646936602462006</v>
      </c>
      <c r="K582" s="56">
        <f t="shared" si="25"/>
        <v>-0.50105789048663685</v>
      </c>
      <c r="L582" s="56">
        <f t="shared" si="26"/>
        <v>3.1597721228699229</v>
      </c>
    </row>
    <row r="583" spans="1:16" x14ac:dyDescent="0.2">
      <c r="A583" s="160" t="s">
        <v>2530</v>
      </c>
      <c r="B583" s="161" t="s">
        <v>4</v>
      </c>
      <c r="C583" s="160" t="s">
        <v>609</v>
      </c>
      <c r="D583" s="160" t="s">
        <v>583</v>
      </c>
      <c r="E583" s="160" t="s">
        <v>659</v>
      </c>
      <c r="F583" s="162">
        <v>0.88958429999999999</v>
      </c>
      <c r="G583" s="162">
        <v>3.4324112000000002</v>
      </c>
      <c r="H583" s="56">
        <f t="shared" ref="H583:H646" si="27">IF(ISERROR(F583/G583-1),"",IF((F583/G583-1)&gt;10000%,"",F583/G583-1))</f>
        <v>-0.74082816767408288</v>
      </c>
      <c r="I583" s="162">
        <v>4.2229327893228996</v>
      </c>
      <c r="J583" s="162">
        <v>2.3929055343780901</v>
      </c>
      <c r="K583" s="56">
        <f t="shared" ref="K583:K646" si="28">IF(ISERROR(I583/J583-1),"",IF((I583/J583-1)&gt;10000%,"",I583/J583-1))</f>
        <v>0.76477204329774295</v>
      </c>
      <c r="L583" s="56">
        <f t="shared" ref="L583:L646" si="29">IF(ISERROR(I583/F583),"",IF(I583/F583&gt;10000%,"",I583/F583))</f>
        <v>4.7470855649351043</v>
      </c>
    </row>
    <row r="584" spans="1:16" x14ac:dyDescent="0.2">
      <c r="A584" s="160" t="s">
        <v>1056</v>
      </c>
      <c r="B584" s="161" t="s">
        <v>712</v>
      </c>
      <c r="C584" s="160" t="s">
        <v>2565</v>
      </c>
      <c r="D584" s="160" t="s">
        <v>583</v>
      </c>
      <c r="E584" s="160" t="s">
        <v>173</v>
      </c>
      <c r="F584" s="162">
        <v>2.0506442499999999</v>
      </c>
      <c r="G584" s="162">
        <v>2.5052523999999998</v>
      </c>
      <c r="H584" s="56">
        <f t="shared" si="27"/>
        <v>-0.18146201556378105</v>
      </c>
      <c r="I584" s="162">
        <v>4.1889680501375492</v>
      </c>
      <c r="J584" s="162">
        <v>23.96068438061436</v>
      </c>
      <c r="K584" s="56">
        <f t="shared" si="28"/>
        <v>-0.82517327203196755</v>
      </c>
      <c r="L584" s="56">
        <f t="shared" si="29"/>
        <v>2.042757075069237</v>
      </c>
    </row>
    <row r="585" spans="1:16" x14ac:dyDescent="0.2">
      <c r="A585" s="160" t="s">
        <v>1773</v>
      </c>
      <c r="B585" s="160" t="s">
        <v>33</v>
      </c>
      <c r="C585" s="160" t="s">
        <v>3214</v>
      </c>
      <c r="D585" s="160" t="s">
        <v>172</v>
      </c>
      <c r="E585" s="160" t="s">
        <v>173</v>
      </c>
      <c r="F585" s="162">
        <v>3.8373075000000001</v>
      </c>
      <c r="G585" s="162">
        <v>2.1017382799999997</v>
      </c>
      <c r="H585" s="56">
        <f t="shared" si="27"/>
        <v>0.82577799363296589</v>
      </c>
      <c r="I585" s="162">
        <v>4.1710565400000004</v>
      </c>
      <c r="J585" s="162">
        <v>6.4558401299999995</v>
      </c>
      <c r="K585" s="56">
        <f t="shared" si="28"/>
        <v>-0.35390956776991922</v>
      </c>
      <c r="L585" s="56">
        <f t="shared" si="29"/>
        <v>1.086974796781337</v>
      </c>
    </row>
    <row r="586" spans="1:16" x14ac:dyDescent="0.2">
      <c r="A586" s="160" t="s">
        <v>2991</v>
      </c>
      <c r="B586" s="161" t="s">
        <v>1181</v>
      </c>
      <c r="C586" s="160" t="s">
        <v>3212</v>
      </c>
      <c r="D586" s="160" t="s">
        <v>172</v>
      </c>
      <c r="E586" s="160" t="s">
        <v>173</v>
      </c>
      <c r="F586" s="162">
        <v>7.0420555499999997</v>
      </c>
      <c r="G586" s="162">
        <v>12.3849593</v>
      </c>
      <c r="H586" s="56">
        <f t="shared" si="27"/>
        <v>-0.43140260864644109</v>
      </c>
      <c r="I586" s="162">
        <v>4.1252567507699824</v>
      </c>
      <c r="J586" s="162">
        <v>23.405878942711347</v>
      </c>
      <c r="K586" s="56">
        <f t="shared" si="28"/>
        <v>-0.82375125664509175</v>
      </c>
      <c r="L586" s="56">
        <f t="shared" si="29"/>
        <v>0.58580292664263101</v>
      </c>
    </row>
    <row r="587" spans="1:16" x14ac:dyDescent="0.2">
      <c r="A587" s="160" t="s">
        <v>3007</v>
      </c>
      <c r="B587" s="161" t="s">
        <v>244</v>
      </c>
      <c r="C587" s="160" t="s">
        <v>3212</v>
      </c>
      <c r="D587" s="160" t="s">
        <v>172</v>
      </c>
      <c r="E587" s="160" t="s">
        <v>659</v>
      </c>
      <c r="F587" s="162">
        <v>1.79617724</v>
      </c>
      <c r="G587" s="162">
        <v>4.8446112900000005</v>
      </c>
      <c r="H587" s="56">
        <f t="shared" si="27"/>
        <v>-0.6292422379257594</v>
      </c>
      <c r="I587" s="162">
        <v>4.0742693809835053</v>
      </c>
      <c r="J587" s="162">
        <v>5.7575526220886299</v>
      </c>
      <c r="K587" s="56">
        <f t="shared" si="28"/>
        <v>-0.29236089560819178</v>
      </c>
      <c r="L587" s="56">
        <f t="shared" si="29"/>
        <v>2.268300304809288</v>
      </c>
    </row>
    <row r="588" spans="1:16" x14ac:dyDescent="0.2">
      <c r="A588" s="160" t="s">
        <v>2986</v>
      </c>
      <c r="B588" s="161" t="s">
        <v>385</v>
      </c>
      <c r="C588" s="160" t="s">
        <v>3212</v>
      </c>
      <c r="D588" s="160" t="s">
        <v>172</v>
      </c>
      <c r="E588" s="160" t="s">
        <v>659</v>
      </c>
      <c r="F588" s="162">
        <v>9.5568951000000002</v>
      </c>
      <c r="G588" s="162">
        <v>11.303438400000001</v>
      </c>
      <c r="H588" s="56">
        <f t="shared" si="27"/>
        <v>-0.15451433786731661</v>
      </c>
      <c r="I588" s="162">
        <v>4.0113723200000004</v>
      </c>
      <c r="J588" s="162">
        <v>18.425743649999998</v>
      </c>
      <c r="K588" s="56">
        <f t="shared" si="28"/>
        <v>-0.78229522801376861</v>
      </c>
      <c r="L588" s="56">
        <f t="shared" si="29"/>
        <v>0.41973593704089107</v>
      </c>
    </row>
    <row r="589" spans="1:16" x14ac:dyDescent="0.2">
      <c r="A589" s="160" t="s">
        <v>2925</v>
      </c>
      <c r="B589" s="161" t="s">
        <v>1789</v>
      </c>
      <c r="C589" s="160" t="s">
        <v>2565</v>
      </c>
      <c r="D589" s="160" t="s">
        <v>583</v>
      </c>
      <c r="E589" s="160" t="s">
        <v>173</v>
      </c>
      <c r="F589" s="162">
        <v>1.51097E-2</v>
      </c>
      <c r="G589" s="162">
        <v>0.12514972999999999</v>
      </c>
      <c r="H589" s="56">
        <f t="shared" si="27"/>
        <v>-0.87926701879420754</v>
      </c>
      <c r="I589" s="162">
        <v>3.9790912200000004</v>
      </c>
      <c r="J589" s="162">
        <v>1.9800049199999998</v>
      </c>
      <c r="K589" s="56">
        <f t="shared" si="28"/>
        <v>1.0096370366594849</v>
      </c>
      <c r="L589" s="56" t="str">
        <f t="shared" si="29"/>
        <v/>
      </c>
    </row>
    <row r="590" spans="1:16" x14ac:dyDescent="0.2">
      <c r="A590" s="160" t="s">
        <v>3122</v>
      </c>
      <c r="B590" s="161" t="s">
        <v>110</v>
      </c>
      <c r="C590" s="160" t="s">
        <v>3212</v>
      </c>
      <c r="D590" s="160" t="s">
        <v>171</v>
      </c>
      <c r="E590" s="160" t="s">
        <v>659</v>
      </c>
      <c r="F590" s="162">
        <v>0.32126223999999998</v>
      </c>
      <c r="G590" s="162">
        <v>1.2845051200000002</v>
      </c>
      <c r="H590" s="56">
        <f t="shared" si="27"/>
        <v>-0.74989415378897051</v>
      </c>
      <c r="I590" s="162">
        <v>3.9017354399999999</v>
      </c>
      <c r="J590" s="162">
        <v>7.0816101500000004</v>
      </c>
      <c r="K590" s="56">
        <f t="shared" si="28"/>
        <v>-0.44903272598252253</v>
      </c>
      <c r="L590" s="56">
        <f t="shared" si="29"/>
        <v>12.145017229538087</v>
      </c>
    </row>
    <row r="591" spans="1:16" x14ac:dyDescent="0.2">
      <c r="A591" s="160" t="s">
        <v>3055</v>
      </c>
      <c r="B591" s="161" t="s">
        <v>275</v>
      </c>
      <c r="C591" s="160" t="s">
        <v>3212</v>
      </c>
      <c r="D591" s="160" t="s">
        <v>171</v>
      </c>
      <c r="E591" s="160" t="s">
        <v>659</v>
      </c>
      <c r="F591" s="162">
        <v>4.1060745499999998</v>
      </c>
      <c r="G591" s="162">
        <v>9.03038147</v>
      </c>
      <c r="H591" s="56">
        <f t="shared" si="27"/>
        <v>-0.54530441890623704</v>
      </c>
      <c r="I591" s="162">
        <v>3.7678331078219114</v>
      </c>
      <c r="J591" s="162">
        <v>10.10959551536348</v>
      </c>
      <c r="K591" s="56">
        <f t="shared" si="28"/>
        <v>-0.6273012998298535</v>
      </c>
      <c r="L591" s="56">
        <f t="shared" si="29"/>
        <v>0.91762413515407593</v>
      </c>
      <c r="M591" s="127"/>
      <c r="P591" s="127"/>
    </row>
    <row r="592" spans="1:16" x14ac:dyDescent="0.2">
      <c r="A592" s="160" t="s">
        <v>2474</v>
      </c>
      <c r="B592" s="161" t="s">
        <v>1570</v>
      </c>
      <c r="C592" s="160" t="s">
        <v>609</v>
      </c>
      <c r="D592" s="160" t="s">
        <v>583</v>
      </c>
      <c r="E592" s="160" t="s">
        <v>659</v>
      </c>
      <c r="F592" s="162">
        <v>1.56970809</v>
      </c>
      <c r="G592" s="162">
        <v>3.4410328799999998</v>
      </c>
      <c r="H592" s="56">
        <f t="shared" si="27"/>
        <v>-0.54382647747324053</v>
      </c>
      <c r="I592" s="162">
        <v>3.7495224774049007</v>
      </c>
      <c r="J592" s="162">
        <v>10.108495936877322</v>
      </c>
      <c r="K592" s="56">
        <f t="shared" si="28"/>
        <v>-0.62907216851855519</v>
      </c>
      <c r="L592" s="56">
        <f t="shared" si="29"/>
        <v>2.3886750035192215</v>
      </c>
    </row>
    <row r="593" spans="1:12" x14ac:dyDescent="0.2">
      <c r="A593" s="160" t="s">
        <v>3095</v>
      </c>
      <c r="B593" s="161" t="s">
        <v>1158</v>
      </c>
      <c r="C593" s="160" t="s">
        <v>3212</v>
      </c>
      <c r="D593" s="160" t="s">
        <v>171</v>
      </c>
      <c r="E593" s="160" t="s">
        <v>173</v>
      </c>
      <c r="F593" s="162">
        <v>3.87809348</v>
      </c>
      <c r="G593" s="162">
        <v>5.1616559000000004</v>
      </c>
      <c r="H593" s="56">
        <f t="shared" si="27"/>
        <v>-0.24867260523895063</v>
      </c>
      <c r="I593" s="162">
        <v>3.7336163500000001</v>
      </c>
      <c r="J593" s="162">
        <v>82.881140329999994</v>
      </c>
      <c r="K593" s="56">
        <f t="shared" si="28"/>
        <v>-0.9549521599831492</v>
      </c>
      <c r="L593" s="56">
        <f t="shared" si="29"/>
        <v>0.96274532041450434</v>
      </c>
    </row>
    <row r="594" spans="1:12" x14ac:dyDescent="0.2">
      <c r="A594" s="160" t="s">
        <v>2780</v>
      </c>
      <c r="B594" s="161" t="s">
        <v>299</v>
      </c>
      <c r="C594" s="160" t="s">
        <v>1163</v>
      </c>
      <c r="D594" s="160" t="s">
        <v>171</v>
      </c>
      <c r="E594" s="160" t="s">
        <v>659</v>
      </c>
      <c r="F594" s="162">
        <v>0.20077946999999999</v>
      </c>
      <c r="G594" s="162">
        <v>1.1638118700000002</v>
      </c>
      <c r="H594" s="56">
        <f t="shared" si="27"/>
        <v>-0.8274811632570821</v>
      </c>
      <c r="I594" s="162">
        <v>3.7199670299999998</v>
      </c>
      <c r="J594" s="162">
        <v>1.1611023900000002</v>
      </c>
      <c r="K594" s="56">
        <f t="shared" si="28"/>
        <v>2.2038234199138969</v>
      </c>
      <c r="L594" s="56">
        <f t="shared" si="29"/>
        <v>18.527626504841358</v>
      </c>
    </row>
    <row r="595" spans="1:12" x14ac:dyDescent="0.2">
      <c r="A595" s="160" t="s">
        <v>1282</v>
      </c>
      <c r="B595" s="161" t="s">
        <v>285</v>
      </c>
      <c r="C595" s="160" t="s">
        <v>3214</v>
      </c>
      <c r="D595" s="160" t="s">
        <v>172</v>
      </c>
      <c r="E595" s="160" t="s">
        <v>173</v>
      </c>
      <c r="F595" s="162">
        <v>2.9605301099999997</v>
      </c>
      <c r="G595" s="162">
        <v>2.9003537700000002</v>
      </c>
      <c r="H595" s="56">
        <f t="shared" si="27"/>
        <v>2.0747931036012801E-2</v>
      </c>
      <c r="I595" s="162">
        <v>3.69101452</v>
      </c>
      <c r="J595" s="162">
        <v>2.92488181</v>
      </c>
      <c r="K595" s="56">
        <f t="shared" si="28"/>
        <v>0.26193629683792241</v>
      </c>
      <c r="L595" s="56">
        <f t="shared" si="29"/>
        <v>1.2467410844877373</v>
      </c>
    </row>
    <row r="596" spans="1:12" x14ac:dyDescent="0.2">
      <c r="A596" s="160" t="s">
        <v>2454</v>
      </c>
      <c r="B596" s="161" t="s">
        <v>1334</v>
      </c>
      <c r="C596" s="160" t="s">
        <v>609</v>
      </c>
      <c r="D596" s="160" t="s">
        <v>172</v>
      </c>
      <c r="E596" s="160" t="s">
        <v>173</v>
      </c>
      <c r="F596" s="162">
        <v>0.75020071999999993</v>
      </c>
      <c r="G596" s="162">
        <v>2.4034757599999996</v>
      </c>
      <c r="H596" s="56">
        <f t="shared" si="27"/>
        <v>-0.6878684060454181</v>
      </c>
      <c r="I596" s="162">
        <v>3.676266770450979</v>
      </c>
      <c r="J596" s="162">
        <v>28.068839498275942</v>
      </c>
      <c r="K596" s="56">
        <f t="shared" si="28"/>
        <v>-0.8690267629099242</v>
      </c>
      <c r="L596" s="56">
        <f t="shared" si="29"/>
        <v>4.9003775555573705</v>
      </c>
    </row>
    <row r="597" spans="1:12" x14ac:dyDescent="0.2">
      <c r="A597" s="160" t="s">
        <v>2528</v>
      </c>
      <c r="B597" s="161" t="s">
        <v>1673</v>
      </c>
      <c r="C597" s="160" t="s">
        <v>609</v>
      </c>
      <c r="D597" s="160" t="s">
        <v>583</v>
      </c>
      <c r="E597" s="160" t="s">
        <v>659</v>
      </c>
      <c r="F597" s="162">
        <v>0.29238328999999996</v>
      </c>
      <c r="G597" s="162">
        <v>1.5055689399999999</v>
      </c>
      <c r="H597" s="56">
        <f t="shared" si="27"/>
        <v>-0.80579880320857311</v>
      </c>
      <c r="I597" s="162">
        <v>3.6639097299999999</v>
      </c>
      <c r="J597" s="162">
        <v>0.95797371999999992</v>
      </c>
      <c r="K597" s="56">
        <f t="shared" si="28"/>
        <v>2.8246453462209802</v>
      </c>
      <c r="L597" s="56">
        <f t="shared" si="29"/>
        <v>12.531187161892872</v>
      </c>
    </row>
    <row r="598" spans="1:12" x14ac:dyDescent="0.2">
      <c r="A598" s="160" t="s">
        <v>1091</v>
      </c>
      <c r="B598" s="161" t="s">
        <v>451</v>
      </c>
      <c r="C598" s="160" t="s">
        <v>3214</v>
      </c>
      <c r="D598" s="160" t="s">
        <v>171</v>
      </c>
      <c r="E598" s="160" t="s">
        <v>659</v>
      </c>
      <c r="F598" s="162">
        <v>5.8712171</v>
      </c>
      <c r="G598" s="162">
        <v>11.060946830000001</v>
      </c>
      <c r="H598" s="56">
        <f t="shared" si="27"/>
        <v>-0.46919398580998339</v>
      </c>
      <c r="I598" s="162">
        <v>3.64380176696219</v>
      </c>
      <c r="J598" s="162">
        <v>2.7963653640346902</v>
      </c>
      <c r="K598" s="56">
        <f t="shared" si="28"/>
        <v>0.30304924164301261</v>
      </c>
      <c r="L598" s="56">
        <f t="shared" si="29"/>
        <v>0.6206211940216263</v>
      </c>
    </row>
    <row r="599" spans="1:12" x14ac:dyDescent="0.2">
      <c r="A599" s="160" t="s">
        <v>2506</v>
      </c>
      <c r="B599" s="161" t="s">
        <v>1020</v>
      </c>
      <c r="C599" s="160" t="s">
        <v>3213</v>
      </c>
      <c r="D599" s="160" t="s">
        <v>583</v>
      </c>
      <c r="E599" s="160" t="s">
        <v>173</v>
      </c>
      <c r="F599" s="162">
        <v>1.8290559099999999</v>
      </c>
      <c r="G599" s="162">
        <v>0.76859842</v>
      </c>
      <c r="H599" s="56">
        <f t="shared" si="27"/>
        <v>1.3797289487011954</v>
      </c>
      <c r="I599" s="162">
        <v>3.59680080390513</v>
      </c>
      <c r="J599" s="162">
        <v>1.0488151800000001</v>
      </c>
      <c r="K599" s="56">
        <f t="shared" si="28"/>
        <v>2.4293943036800152</v>
      </c>
      <c r="L599" s="56">
        <f t="shared" si="29"/>
        <v>1.966479419377142</v>
      </c>
    </row>
    <row r="600" spans="1:12" x14ac:dyDescent="0.2">
      <c r="A600" s="160" t="s">
        <v>3121</v>
      </c>
      <c r="B600" s="161" t="s">
        <v>130</v>
      </c>
      <c r="C600" s="160" t="s">
        <v>3212</v>
      </c>
      <c r="D600" s="160" t="s">
        <v>583</v>
      </c>
      <c r="E600" s="160" t="s">
        <v>173</v>
      </c>
      <c r="F600" s="162">
        <v>0.54764986999999998</v>
      </c>
      <c r="G600" s="162">
        <v>6.9363160599999993</v>
      </c>
      <c r="H600" s="56">
        <f t="shared" si="27"/>
        <v>-0.92104600406573744</v>
      </c>
      <c r="I600" s="162">
        <v>3.5918595499999997</v>
      </c>
      <c r="J600" s="162">
        <v>5.8237327699999994</v>
      </c>
      <c r="K600" s="56">
        <f t="shared" si="28"/>
        <v>-0.38323757427489247</v>
      </c>
      <c r="L600" s="56">
        <f t="shared" si="29"/>
        <v>6.5586787229585202</v>
      </c>
    </row>
    <row r="601" spans="1:12" x14ac:dyDescent="0.2">
      <c r="A601" s="160" t="s">
        <v>2799</v>
      </c>
      <c r="B601" s="161" t="s">
        <v>389</v>
      </c>
      <c r="C601" s="160" t="s">
        <v>1163</v>
      </c>
      <c r="D601" s="160" t="s">
        <v>171</v>
      </c>
      <c r="E601" s="160" t="s">
        <v>659</v>
      </c>
      <c r="F601" s="162">
        <v>3.6791536200000001</v>
      </c>
      <c r="G601" s="162">
        <v>5.1457315599999998</v>
      </c>
      <c r="H601" s="56">
        <f t="shared" si="27"/>
        <v>-0.28500863733358051</v>
      </c>
      <c r="I601" s="162">
        <v>3.5517939241511733</v>
      </c>
      <c r="J601" s="162">
        <v>54.167010832913697</v>
      </c>
      <c r="K601" s="56">
        <f t="shared" si="28"/>
        <v>-0.93442883649040154</v>
      </c>
      <c r="L601" s="56">
        <f t="shared" si="29"/>
        <v>0.96538342537357091</v>
      </c>
    </row>
    <row r="602" spans="1:12" x14ac:dyDescent="0.2">
      <c r="A602" s="160" t="s">
        <v>1449</v>
      </c>
      <c r="B602" s="160" t="s">
        <v>3343</v>
      </c>
      <c r="C602" s="160" t="s">
        <v>2563</v>
      </c>
      <c r="D602" s="160" t="s">
        <v>171</v>
      </c>
      <c r="E602" s="160" t="s">
        <v>659</v>
      </c>
      <c r="F602" s="162">
        <v>0.68002545999999997</v>
      </c>
      <c r="G602" s="162">
        <v>1.4216894499999999</v>
      </c>
      <c r="H602" s="56">
        <f t="shared" si="27"/>
        <v>-0.52167791636914795</v>
      </c>
      <c r="I602" s="162">
        <v>3.5401967000000001</v>
      </c>
      <c r="J602" s="162">
        <v>15.63834084</v>
      </c>
      <c r="K602" s="56">
        <f t="shared" si="28"/>
        <v>-0.77362069696391145</v>
      </c>
      <c r="L602" s="56">
        <f t="shared" si="29"/>
        <v>5.2059766997547419</v>
      </c>
    </row>
    <row r="603" spans="1:12" x14ac:dyDescent="0.2">
      <c r="A603" s="160" t="s">
        <v>3179</v>
      </c>
      <c r="B603" s="160" t="s">
        <v>2095</v>
      </c>
      <c r="C603" s="160" t="s">
        <v>2564</v>
      </c>
      <c r="D603" s="160" t="s">
        <v>171</v>
      </c>
      <c r="E603" s="160" t="s">
        <v>659</v>
      </c>
      <c r="F603" s="162">
        <v>2.6166878700000002</v>
      </c>
      <c r="G603" s="162">
        <v>0.60523709999999997</v>
      </c>
      <c r="H603" s="56">
        <f t="shared" si="27"/>
        <v>3.3234095695719912</v>
      </c>
      <c r="I603" s="162">
        <v>3.5012600115309698</v>
      </c>
      <c r="J603" s="162">
        <v>0.52206770537911995</v>
      </c>
      <c r="K603" s="56">
        <f t="shared" si="28"/>
        <v>5.7065247964119754</v>
      </c>
      <c r="L603" s="56">
        <f t="shared" si="29"/>
        <v>1.3380503084347501</v>
      </c>
    </row>
    <row r="604" spans="1:12" x14ac:dyDescent="0.2">
      <c r="A604" s="160" t="s">
        <v>2416</v>
      </c>
      <c r="B604" s="161" t="s">
        <v>1846</v>
      </c>
      <c r="C604" s="160" t="s">
        <v>3213</v>
      </c>
      <c r="D604" s="160" t="s">
        <v>171</v>
      </c>
      <c r="E604" s="160" t="s">
        <v>659</v>
      </c>
      <c r="F604" s="162">
        <v>1.1662762</v>
      </c>
      <c r="G604" s="162">
        <v>2.2965129599999998</v>
      </c>
      <c r="H604" s="56">
        <f t="shared" si="27"/>
        <v>-0.49215344293114716</v>
      </c>
      <c r="I604" s="162">
        <v>3.4647006999999999</v>
      </c>
      <c r="J604" s="162">
        <v>136.06588202</v>
      </c>
      <c r="K604" s="56">
        <f t="shared" si="28"/>
        <v>-0.97453659471012188</v>
      </c>
      <c r="L604" s="56">
        <f t="shared" si="29"/>
        <v>2.9707377206188377</v>
      </c>
    </row>
    <row r="605" spans="1:12" x14ac:dyDescent="0.2">
      <c r="A605" s="160" t="s">
        <v>2895</v>
      </c>
      <c r="B605" s="160" t="s">
        <v>203</v>
      </c>
      <c r="C605" s="160" t="s">
        <v>2564</v>
      </c>
      <c r="D605" s="160" t="s">
        <v>171</v>
      </c>
      <c r="E605" s="160" t="s">
        <v>173</v>
      </c>
      <c r="F605" s="162">
        <v>28.31802179</v>
      </c>
      <c r="G605" s="162">
        <v>28.042541320000002</v>
      </c>
      <c r="H605" s="56">
        <f t="shared" si="27"/>
        <v>9.823662800615196E-3</v>
      </c>
      <c r="I605" s="162">
        <v>3.4513944000000003</v>
      </c>
      <c r="J605" s="162">
        <v>56.553048109999999</v>
      </c>
      <c r="K605" s="56">
        <f t="shared" si="28"/>
        <v>-0.93897067416619573</v>
      </c>
      <c r="L605" s="56">
        <f t="shared" si="29"/>
        <v>0.12187978473901727</v>
      </c>
    </row>
    <row r="606" spans="1:12" x14ac:dyDescent="0.2">
      <c r="A606" s="160" t="s">
        <v>2518</v>
      </c>
      <c r="B606" s="161" t="s">
        <v>1514</v>
      </c>
      <c r="C606" s="160" t="s">
        <v>649</v>
      </c>
      <c r="D606" s="160" t="s">
        <v>171</v>
      </c>
      <c r="E606" s="160" t="s">
        <v>659</v>
      </c>
      <c r="F606" s="162">
        <v>0.10174235000000001</v>
      </c>
      <c r="G606" s="162">
        <v>0.57571125000000001</v>
      </c>
      <c r="H606" s="56">
        <f t="shared" si="27"/>
        <v>-0.82327538327590433</v>
      </c>
      <c r="I606" s="162">
        <v>3.4030906600000002</v>
      </c>
      <c r="J606" s="162">
        <v>2.4736599999999999E-3</v>
      </c>
      <c r="K606" s="56" t="str">
        <f t="shared" si="28"/>
        <v/>
      </c>
      <c r="L606" s="56">
        <f t="shared" si="29"/>
        <v>33.448123224989395</v>
      </c>
    </row>
    <row r="607" spans="1:12" x14ac:dyDescent="0.2">
      <c r="A607" s="160" t="s">
        <v>2899</v>
      </c>
      <c r="B607" s="161" t="s">
        <v>36</v>
      </c>
      <c r="C607" s="160" t="s">
        <v>2564</v>
      </c>
      <c r="D607" s="160" t="s">
        <v>171</v>
      </c>
      <c r="E607" s="160" t="s">
        <v>659</v>
      </c>
      <c r="F607" s="162">
        <v>5.4066691699999998</v>
      </c>
      <c r="G607" s="162">
        <v>7.4573759299999995</v>
      </c>
      <c r="H607" s="56">
        <f t="shared" si="27"/>
        <v>-0.27499039598503916</v>
      </c>
      <c r="I607" s="162">
        <v>3.3290957400000005</v>
      </c>
      <c r="J607" s="162">
        <v>7.9408735599999991</v>
      </c>
      <c r="K607" s="56">
        <f t="shared" si="28"/>
        <v>-0.58076454500303099</v>
      </c>
      <c r="L607" s="56">
        <f t="shared" si="29"/>
        <v>0.61573875436510217</v>
      </c>
    </row>
    <row r="608" spans="1:12" x14ac:dyDescent="0.2">
      <c r="A608" s="160" t="s">
        <v>1176</v>
      </c>
      <c r="B608" s="161" t="s">
        <v>113</v>
      </c>
      <c r="C608" s="160" t="s">
        <v>1163</v>
      </c>
      <c r="D608" s="160" t="s">
        <v>172</v>
      </c>
      <c r="E608" s="160" t="s">
        <v>173</v>
      </c>
      <c r="F608" s="162">
        <v>0.26913756</v>
      </c>
      <c r="G608" s="162">
        <v>2.2112665899999997</v>
      </c>
      <c r="H608" s="56">
        <f t="shared" si="27"/>
        <v>-0.87828805390669784</v>
      </c>
      <c r="I608" s="162">
        <v>3.3028379000000001</v>
      </c>
      <c r="J608" s="162">
        <v>21.808969023831441</v>
      </c>
      <c r="K608" s="56">
        <f t="shared" si="28"/>
        <v>-0.84855598188108428</v>
      </c>
      <c r="L608" s="56">
        <f t="shared" si="29"/>
        <v>12.271932241638812</v>
      </c>
    </row>
    <row r="609" spans="1:16" x14ac:dyDescent="0.2">
      <c r="A609" s="160" t="s">
        <v>2752</v>
      </c>
      <c r="B609" s="161" t="s">
        <v>1728</v>
      </c>
      <c r="C609" s="160" t="s">
        <v>1163</v>
      </c>
      <c r="D609" s="160" t="s">
        <v>172</v>
      </c>
      <c r="E609" s="160" t="s">
        <v>173</v>
      </c>
      <c r="F609" s="162">
        <v>3.2510282799999999</v>
      </c>
      <c r="G609" s="162">
        <v>5.0836743600000007</v>
      </c>
      <c r="H609" s="56">
        <f t="shared" si="27"/>
        <v>-0.36049635563203164</v>
      </c>
      <c r="I609" s="162">
        <v>3.2918379500000001</v>
      </c>
      <c r="J609" s="162">
        <v>6.5153749400000001</v>
      </c>
      <c r="K609" s="56">
        <f t="shared" si="28"/>
        <v>-0.49475847816672236</v>
      </c>
      <c r="L609" s="56">
        <f t="shared" si="29"/>
        <v>1.0125528498940035</v>
      </c>
    </row>
    <row r="610" spans="1:16" x14ac:dyDescent="0.2">
      <c r="A610" s="160" t="s">
        <v>1521</v>
      </c>
      <c r="B610" s="161" t="s">
        <v>1522</v>
      </c>
      <c r="C610" s="160" t="s">
        <v>2565</v>
      </c>
      <c r="D610" s="160" t="s">
        <v>583</v>
      </c>
      <c r="E610" s="160" t="s">
        <v>659</v>
      </c>
      <c r="F610" s="162">
        <v>2.2003999999999999E-4</v>
      </c>
      <c r="G610" s="162">
        <v>9.5730000000000007E-5</v>
      </c>
      <c r="H610" s="56">
        <f t="shared" si="27"/>
        <v>1.2985479995821581</v>
      </c>
      <c r="I610" s="162">
        <v>3.2838673600000003</v>
      </c>
      <c r="J610" s="162">
        <v>0.39414080000000001</v>
      </c>
      <c r="K610" s="56">
        <f t="shared" si="28"/>
        <v>7.3317113072282805</v>
      </c>
      <c r="L610" s="56" t="str">
        <f t="shared" si="29"/>
        <v/>
      </c>
    </row>
    <row r="611" spans="1:16" x14ac:dyDescent="0.2">
      <c r="A611" s="160" t="s">
        <v>1548</v>
      </c>
      <c r="B611" s="161" t="s">
        <v>1511</v>
      </c>
      <c r="C611" s="160" t="s">
        <v>2563</v>
      </c>
      <c r="D611" s="160" t="s">
        <v>171</v>
      </c>
      <c r="E611" s="160" t="s">
        <v>659</v>
      </c>
      <c r="F611" s="162">
        <v>1.79710763</v>
      </c>
      <c r="G611" s="162">
        <v>0.68558330000000001</v>
      </c>
      <c r="H611" s="56">
        <f t="shared" si="27"/>
        <v>1.6212826800186058</v>
      </c>
      <c r="I611" s="162">
        <v>3.2701287799999998</v>
      </c>
      <c r="J611" s="162">
        <v>13.229876560000001</v>
      </c>
      <c r="K611" s="56">
        <f t="shared" si="28"/>
        <v>-0.75282242693880441</v>
      </c>
      <c r="L611" s="56">
        <f t="shared" si="29"/>
        <v>1.8196621757150961</v>
      </c>
    </row>
    <row r="612" spans="1:16" x14ac:dyDescent="0.2">
      <c r="A612" s="160" t="s">
        <v>1370</v>
      </c>
      <c r="B612" s="161" t="s">
        <v>23</v>
      </c>
      <c r="C612" s="160" t="s">
        <v>608</v>
      </c>
      <c r="D612" s="160" t="s">
        <v>171</v>
      </c>
      <c r="E612" s="160" t="s">
        <v>659</v>
      </c>
      <c r="F612" s="162">
        <v>1.74587055</v>
      </c>
      <c r="G612" s="162">
        <v>6.0089131199999999</v>
      </c>
      <c r="H612" s="56">
        <f t="shared" si="27"/>
        <v>-0.70945318810001368</v>
      </c>
      <c r="I612" s="162">
        <v>3.2562021699999999</v>
      </c>
      <c r="J612" s="162">
        <v>3.1319439399999998</v>
      </c>
      <c r="K612" s="56">
        <f t="shared" si="28"/>
        <v>3.9674474505440926E-2</v>
      </c>
      <c r="L612" s="56">
        <f t="shared" si="29"/>
        <v>1.865087975737949</v>
      </c>
    </row>
    <row r="613" spans="1:16" x14ac:dyDescent="0.2">
      <c r="A613" s="160" t="s">
        <v>2629</v>
      </c>
      <c r="B613" s="161" t="s">
        <v>2630</v>
      </c>
      <c r="C613" s="160" t="s">
        <v>2605</v>
      </c>
      <c r="D613" s="160" t="s">
        <v>172</v>
      </c>
      <c r="E613" s="160" t="s">
        <v>173</v>
      </c>
      <c r="F613" s="162">
        <v>6.2730985199999996</v>
      </c>
      <c r="G613" s="162">
        <v>3.1809683099999999</v>
      </c>
      <c r="H613" s="56">
        <f t="shared" si="27"/>
        <v>0.97207199464366867</v>
      </c>
      <c r="I613" s="162">
        <v>3.24639079</v>
      </c>
      <c r="J613" s="162">
        <v>34.932864090000002</v>
      </c>
      <c r="K613" s="56">
        <f t="shared" si="28"/>
        <v>-0.90706771761868443</v>
      </c>
      <c r="L613" s="56">
        <f t="shared" si="29"/>
        <v>0.51750993223680475</v>
      </c>
    </row>
    <row r="614" spans="1:16" x14ac:dyDescent="0.2">
      <c r="A614" s="160" t="s">
        <v>2463</v>
      </c>
      <c r="B614" s="161" t="s">
        <v>883</v>
      </c>
      <c r="C614" s="160" t="s">
        <v>3213</v>
      </c>
      <c r="D614" s="160" t="s">
        <v>172</v>
      </c>
      <c r="E614" s="160" t="s">
        <v>173</v>
      </c>
      <c r="F614" s="162">
        <v>1.0204472499999999</v>
      </c>
      <c r="G614" s="162">
        <v>0.18666921</v>
      </c>
      <c r="H614" s="56">
        <f t="shared" si="27"/>
        <v>4.4666072139052817</v>
      </c>
      <c r="I614" s="162">
        <v>3.24251406</v>
      </c>
      <c r="J614" s="162">
        <v>19.065623949129041</v>
      </c>
      <c r="K614" s="56">
        <f t="shared" si="28"/>
        <v>-0.82992877292389244</v>
      </c>
      <c r="L614" s="56">
        <f t="shared" si="29"/>
        <v>3.1775420630512752</v>
      </c>
    </row>
    <row r="615" spans="1:16" x14ac:dyDescent="0.2">
      <c r="A615" s="160" t="s">
        <v>2223</v>
      </c>
      <c r="B615" s="161" t="s">
        <v>1839</v>
      </c>
      <c r="C615" s="160" t="s">
        <v>609</v>
      </c>
      <c r="D615" s="160" t="s">
        <v>172</v>
      </c>
      <c r="E615" s="160" t="s">
        <v>173</v>
      </c>
      <c r="F615" s="162">
        <v>0.55142051999999997</v>
      </c>
      <c r="G615" s="162">
        <v>0.97219573000000004</v>
      </c>
      <c r="H615" s="56">
        <f t="shared" si="27"/>
        <v>-0.43280915253557029</v>
      </c>
      <c r="I615" s="162">
        <v>3.2420837045157302</v>
      </c>
      <c r="J615" s="162">
        <v>3.3751499821087285</v>
      </c>
      <c r="K615" s="56">
        <f t="shared" si="28"/>
        <v>-3.9425293186485577E-2</v>
      </c>
      <c r="L615" s="56">
        <f t="shared" si="29"/>
        <v>5.8795122541245481</v>
      </c>
    </row>
    <row r="616" spans="1:16" x14ac:dyDescent="0.2">
      <c r="A616" s="160" t="s">
        <v>2469</v>
      </c>
      <c r="B616" s="161" t="s">
        <v>10</v>
      </c>
      <c r="C616" s="160" t="s">
        <v>609</v>
      </c>
      <c r="D616" s="160" t="s">
        <v>583</v>
      </c>
      <c r="E616" s="160" t="s">
        <v>659</v>
      </c>
      <c r="F616" s="162">
        <v>0.37162884999999996</v>
      </c>
      <c r="G616" s="162">
        <v>2.9402164500000003</v>
      </c>
      <c r="H616" s="56">
        <f t="shared" si="27"/>
        <v>-0.87360493476594214</v>
      </c>
      <c r="I616" s="162">
        <v>3.23474459</v>
      </c>
      <c r="J616" s="162">
        <v>2.8045461500000006</v>
      </c>
      <c r="K616" s="56">
        <f t="shared" si="28"/>
        <v>0.15339324688951872</v>
      </c>
      <c r="L616" s="56">
        <f t="shared" si="29"/>
        <v>8.7042343187295614</v>
      </c>
    </row>
    <row r="617" spans="1:16" x14ac:dyDescent="0.2">
      <c r="A617" s="160" t="s">
        <v>3138</v>
      </c>
      <c r="B617" s="160" t="s">
        <v>1932</v>
      </c>
      <c r="C617" s="160" t="s">
        <v>2564</v>
      </c>
      <c r="D617" s="160" t="s">
        <v>172</v>
      </c>
      <c r="E617" s="160" t="s">
        <v>659</v>
      </c>
      <c r="F617" s="162">
        <v>0.32624649999999999</v>
      </c>
      <c r="G617" s="162">
        <v>0.54728103000000006</v>
      </c>
      <c r="H617" s="56">
        <f t="shared" si="27"/>
        <v>-0.40387756542557307</v>
      </c>
      <c r="I617" s="162">
        <v>3.2119434400000002</v>
      </c>
      <c r="J617" s="162">
        <v>5.6532931600000005</v>
      </c>
      <c r="K617" s="56">
        <f t="shared" si="28"/>
        <v>-0.43184558997821365</v>
      </c>
      <c r="L617" s="56">
        <f t="shared" si="29"/>
        <v>9.8451429823768226</v>
      </c>
    </row>
    <row r="618" spans="1:16" x14ac:dyDescent="0.2">
      <c r="A618" s="160" t="s">
        <v>2205</v>
      </c>
      <c r="B618" s="161" t="s">
        <v>2206</v>
      </c>
      <c r="C618" s="160" t="s">
        <v>609</v>
      </c>
      <c r="D618" s="160" t="s">
        <v>172</v>
      </c>
      <c r="E618" s="160" t="s">
        <v>659</v>
      </c>
      <c r="F618" s="162">
        <v>0.62444412999999999</v>
      </c>
      <c r="G618" s="162">
        <v>0.9404681800000001</v>
      </c>
      <c r="H618" s="56">
        <f t="shared" si="27"/>
        <v>-0.33602843426345386</v>
      </c>
      <c r="I618" s="162">
        <v>3.1729860209705105</v>
      </c>
      <c r="J618" s="162">
        <v>0.46954310903812013</v>
      </c>
      <c r="K618" s="56">
        <f t="shared" si="28"/>
        <v>5.7576032102153798</v>
      </c>
      <c r="L618" s="56">
        <f t="shared" si="29"/>
        <v>5.0812968983638465</v>
      </c>
    </row>
    <row r="619" spans="1:16" x14ac:dyDescent="0.2">
      <c r="A619" s="160" t="s">
        <v>2513</v>
      </c>
      <c r="B619" s="161" t="s">
        <v>1742</v>
      </c>
      <c r="C619" s="160" t="s">
        <v>609</v>
      </c>
      <c r="D619" s="160" t="s">
        <v>172</v>
      </c>
      <c r="E619" s="160" t="s">
        <v>659</v>
      </c>
      <c r="F619" s="162">
        <v>1.52255206</v>
      </c>
      <c r="G619" s="162">
        <v>3.5772823900000001</v>
      </c>
      <c r="H619" s="56">
        <f t="shared" si="27"/>
        <v>-0.57438303885201525</v>
      </c>
      <c r="I619" s="162">
        <v>3.1523346513207406</v>
      </c>
      <c r="J619" s="162">
        <v>12.504373782428623</v>
      </c>
      <c r="K619" s="56">
        <f t="shared" si="28"/>
        <v>-0.74790143783525886</v>
      </c>
      <c r="L619" s="56">
        <f t="shared" si="29"/>
        <v>2.0704281542404144</v>
      </c>
      <c r="M619" s="127"/>
      <c r="P619" s="127"/>
    </row>
    <row r="620" spans="1:16" x14ac:dyDescent="0.2">
      <c r="A620" s="160" t="s">
        <v>3228</v>
      </c>
      <c r="B620" s="160" t="s">
        <v>3229</v>
      </c>
      <c r="C620" s="160" t="s">
        <v>2563</v>
      </c>
      <c r="D620" s="160" t="s">
        <v>172</v>
      </c>
      <c r="E620" s="160" t="s">
        <v>173</v>
      </c>
      <c r="F620" s="162">
        <v>10.352192909999999</v>
      </c>
      <c r="G620" s="162">
        <v>5.9813824699999998</v>
      </c>
      <c r="H620" s="56">
        <f t="shared" si="27"/>
        <v>0.73073582268348058</v>
      </c>
      <c r="I620" s="162">
        <v>3.1466239300000001</v>
      </c>
      <c r="J620" s="162">
        <v>1.076058E-2</v>
      </c>
      <c r="K620" s="56" t="str">
        <f t="shared" si="28"/>
        <v/>
      </c>
      <c r="L620" s="56">
        <f t="shared" si="29"/>
        <v>0.30395723469956087</v>
      </c>
    </row>
    <row r="621" spans="1:16" x14ac:dyDescent="0.2">
      <c r="A621" s="160" t="s">
        <v>2865</v>
      </c>
      <c r="B621" s="161" t="s">
        <v>380</v>
      </c>
      <c r="C621" s="160" t="s">
        <v>2564</v>
      </c>
      <c r="D621" s="160" t="s">
        <v>171</v>
      </c>
      <c r="E621" s="160" t="s">
        <v>659</v>
      </c>
      <c r="F621" s="162">
        <v>4.7733607400000002</v>
      </c>
      <c r="G621" s="162">
        <v>5.8655944599999996</v>
      </c>
      <c r="H621" s="56">
        <f t="shared" si="27"/>
        <v>-0.18621023452071372</v>
      </c>
      <c r="I621" s="162">
        <v>3.1457037699999999</v>
      </c>
      <c r="J621" s="162">
        <v>2.3896156300000002</v>
      </c>
      <c r="K621" s="56">
        <f t="shared" si="28"/>
        <v>0.31640575601692045</v>
      </c>
      <c r="L621" s="56">
        <f t="shared" si="29"/>
        <v>0.65901236913428829</v>
      </c>
    </row>
    <row r="622" spans="1:16" x14ac:dyDescent="0.2">
      <c r="A622" s="160" t="s">
        <v>2753</v>
      </c>
      <c r="B622" s="160" t="s">
        <v>2072</v>
      </c>
      <c r="C622" s="160" t="s">
        <v>1163</v>
      </c>
      <c r="D622" s="160" t="s">
        <v>172</v>
      </c>
      <c r="E622" s="160" t="s">
        <v>173</v>
      </c>
      <c r="F622" s="162">
        <v>0.67947391000000001</v>
      </c>
      <c r="G622" s="162">
        <v>0.57401221999999996</v>
      </c>
      <c r="H622" s="56">
        <f t="shared" si="27"/>
        <v>0.18372725584134786</v>
      </c>
      <c r="I622" s="162">
        <v>3.1233193199999998</v>
      </c>
      <c r="J622" s="162">
        <v>1.2856100000000001E-2</v>
      </c>
      <c r="K622" s="56" t="str">
        <f t="shared" si="28"/>
        <v/>
      </c>
      <c r="L622" s="56">
        <f t="shared" si="29"/>
        <v>4.5966729171396734</v>
      </c>
    </row>
    <row r="623" spans="1:16" x14ac:dyDescent="0.2">
      <c r="A623" s="160" t="s">
        <v>3172</v>
      </c>
      <c r="B623" s="161" t="s">
        <v>2025</v>
      </c>
      <c r="C623" s="160" t="s">
        <v>3212</v>
      </c>
      <c r="D623" s="160" t="s">
        <v>583</v>
      </c>
      <c r="E623" s="160" t="s">
        <v>173</v>
      </c>
      <c r="F623" s="162">
        <v>0.88503480000000001</v>
      </c>
      <c r="G623" s="162">
        <v>1.44664148</v>
      </c>
      <c r="H623" s="56">
        <f t="shared" si="27"/>
        <v>-0.38821414135035037</v>
      </c>
      <c r="I623" s="162">
        <v>3.1177005254187997</v>
      </c>
      <c r="J623" s="162">
        <v>4.9436903317418395</v>
      </c>
      <c r="K623" s="56">
        <f t="shared" si="28"/>
        <v>-0.36935764252848702</v>
      </c>
      <c r="L623" s="56">
        <f t="shared" si="29"/>
        <v>3.5226869332356192</v>
      </c>
    </row>
    <row r="624" spans="1:16" x14ac:dyDescent="0.2">
      <c r="A624" s="160" t="s">
        <v>1251</v>
      </c>
      <c r="B624" s="161" t="s">
        <v>365</v>
      </c>
      <c r="C624" s="160" t="s">
        <v>1163</v>
      </c>
      <c r="D624" s="160" t="s">
        <v>171</v>
      </c>
      <c r="E624" s="160" t="s">
        <v>659</v>
      </c>
      <c r="F624" s="162">
        <v>12.59841387</v>
      </c>
      <c r="G624" s="162">
        <v>11.82291116</v>
      </c>
      <c r="H624" s="56">
        <f t="shared" si="27"/>
        <v>6.559321130854201E-2</v>
      </c>
      <c r="I624" s="162">
        <v>3.1149694300000004</v>
      </c>
      <c r="J624" s="162">
        <v>4.7590300479133196</v>
      </c>
      <c r="K624" s="56">
        <f t="shared" si="28"/>
        <v>-0.34546128126133313</v>
      </c>
      <c r="L624" s="56">
        <f t="shared" si="29"/>
        <v>0.24725092080182634</v>
      </c>
    </row>
    <row r="625" spans="1:12" x14ac:dyDescent="0.2">
      <c r="A625" s="160" t="s">
        <v>2505</v>
      </c>
      <c r="B625" s="161" t="s">
        <v>145</v>
      </c>
      <c r="C625" s="160" t="s">
        <v>609</v>
      </c>
      <c r="D625" s="160" t="s">
        <v>172</v>
      </c>
      <c r="E625" s="160" t="s">
        <v>659</v>
      </c>
      <c r="F625" s="162">
        <v>2.0758594299999999</v>
      </c>
      <c r="G625" s="162">
        <v>4.6731479400000007</v>
      </c>
      <c r="H625" s="56">
        <f t="shared" si="27"/>
        <v>-0.55578991791986798</v>
      </c>
      <c r="I625" s="162">
        <v>3.029151813147589</v>
      </c>
      <c r="J625" s="162">
        <v>3.0357937300231201</v>
      </c>
      <c r="K625" s="56">
        <f t="shared" si="28"/>
        <v>-2.1878683027257706E-3</v>
      </c>
      <c r="L625" s="56">
        <f t="shared" si="29"/>
        <v>1.4592278115612043</v>
      </c>
    </row>
    <row r="626" spans="1:12" x14ac:dyDescent="0.2">
      <c r="A626" s="160" t="s">
        <v>1770</v>
      </c>
      <c r="B626" s="160" t="s">
        <v>35</v>
      </c>
      <c r="C626" s="160" t="s">
        <v>3214</v>
      </c>
      <c r="D626" s="160" t="s">
        <v>172</v>
      </c>
      <c r="E626" s="160" t="s">
        <v>173</v>
      </c>
      <c r="F626" s="162">
        <v>2.5081155099999997</v>
      </c>
      <c r="G626" s="162">
        <v>3.63884827</v>
      </c>
      <c r="H626" s="56">
        <f t="shared" si="27"/>
        <v>-0.31073918891374941</v>
      </c>
      <c r="I626" s="162">
        <v>3.0144013799999998</v>
      </c>
      <c r="J626" s="162">
        <v>11.26706078</v>
      </c>
      <c r="K626" s="56">
        <f t="shared" si="28"/>
        <v>-0.73245894036971726</v>
      </c>
      <c r="L626" s="56">
        <f t="shared" si="29"/>
        <v>1.2018590722721538</v>
      </c>
    </row>
    <row r="627" spans="1:12" x14ac:dyDescent="0.2">
      <c r="A627" s="160" t="s">
        <v>2880</v>
      </c>
      <c r="B627" s="161" t="s">
        <v>180</v>
      </c>
      <c r="C627" s="160" t="s">
        <v>2564</v>
      </c>
      <c r="D627" s="160" t="s">
        <v>171</v>
      </c>
      <c r="E627" s="160" t="s">
        <v>173</v>
      </c>
      <c r="F627" s="162">
        <v>8.3525209700000005</v>
      </c>
      <c r="G627" s="162">
        <v>9.73956439</v>
      </c>
      <c r="H627" s="56">
        <f t="shared" si="27"/>
        <v>-0.14241329123755597</v>
      </c>
      <c r="I627" s="162">
        <v>3.0089798900000004</v>
      </c>
      <c r="J627" s="162">
        <v>19.045653999999999</v>
      </c>
      <c r="K627" s="56">
        <f t="shared" si="28"/>
        <v>-0.84201225696949022</v>
      </c>
      <c r="L627" s="56">
        <f t="shared" si="29"/>
        <v>0.36024810961953208</v>
      </c>
    </row>
    <row r="628" spans="1:12" x14ac:dyDescent="0.2">
      <c r="A628" s="160" t="s">
        <v>1986</v>
      </c>
      <c r="B628" s="161" t="s">
        <v>1721</v>
      </c>
      <c r="C628" s="160" t="s">
        <v>3395</v>
      </c>
      <c r="D628" s="160" t="s">
        <v>583</v>
      </c>
      <c r="E628" s="160" t="s">
        <v>659</v>
      </c>
      <c r="F628" s="162">
        <v>4.8206558899999994</v>
      </c>
      <c r="G628" s="162">
        <v>3.3957712400000002</v>
      </c>
      <c r="H628" s="56">
        <f t="shared" si="27"/>
        <v>0.41960560629519872</v>
      </c>
      <c r="I628" s="162">
        <v>2.99499403</v>
      </c>
      <c r="J628" s="162">
        <v>1.97953841</v>
      </c>
      <c r="K628" s="56">
        <f t="shared" si="28"/>
        <v>0.51297596190618999</v>
      </c>
      <c r="L628" s="56">
        <f t="shared" si="29"/>
        <v>0.62128351376683733</v>
      </c>
    </row>
    <row r="629" spans="1:12" x14ac:dyDescent="0.2">
      <c r="A629" s="160" t="s">
        <v>1515</v>
      </c>
      <c r="B629" s="161" t="s">
        <v>1516</v>
      </c>
      <c r="C629" s="160" t="s">
        <v>2565</v>
      </c>
      <c r="D629" s="160" t="s">
        <v>583</v>
      </c>
      <c r="E629" s="160" t="s">
        <v>659</v>
      </c>
      <c r="F629" s="162">
        <v>0.93297050999999998</v>
      </c>
      <c r="G629" s="162">
        <v>3.1808343399999996</v>
      </c>
      <c r="H629" s="56">
        <f t="shared" si="27"/>
        <v>-0.70669000322726649</v>
      </c>
      <c r="I629" s="162">
        <v>2.9245759899999992</v>
      </c>
      <c r="J629" s="162">
        <v>17.149439059999999</v>
      </c>
      <c r="K629" s="56">
        <f t="shared" si="28"/>
        <v>-0.82946520992506445</v>
      </c>
      <c r="L629" s="56">
        <f t="shared" si="29"/>
        <v>3.1346928532607095</v>
      </c>
    </row>
    <row r="630" spans="1:12" x14ac:dyDescent="0.2">
      <c r="A630" s="160" t="s">
        <v>2483</v>
      </c>
      <c r="B630" s="161" t="s">
        <v>1672</v>
      </c>
      <c r="C630" s="160" t="s">
        <v>609</v>
      </c>
      <c r="D630" s="160" t="s">
        <v>583</v>
      </c>
      <c r="E630" s="160" t="s">
        <v>659</v>
      </c>
      <c r="F630" s="162">
        <v>1.6923268</v>
      </c>
      <c r="G630" s="162">
        <v>0.43866776000000002</v>
      </c>
      <c r="H630" s="56">
        <f t="shared" si="27"/>
        <v>2.8578782265649063</v>
      </c>
      <c r="I630" s="162">
        <v>2.9187950200000001</v>
      </c>
      <c r="J630" s="162">
        <v>0.62281509000000002</v>
      </c>
      <c r="K630" s="56">
        <f t="shared" si="28"/>
        <v>3.6864552045455419</v>
      </c>
      <c r="L630" s="56">
        <f t="shared" si="29"/>
        <v>1.7247230381271514</v>
      </c>
    </row>
    <row r="631" spans="1:12" x14ac:dyDescent="0.2">
      <c r="A631" s="160" t="s">
        <v>2740</v>
      </c>
      <c r="B631" s="161" t="s">
        <v>2032</v>
      </c>
      <c r="C631" s="160" t="s">
        <v>1973</v>
      </c>
      <c r="D631" s="160" t="s">
        <v>172</v>
      </c>
      <c r="E631" s="160" t="s">
        <v>659</v>
      </c>
      <c r="F631" s="162">
        <v>0.99516282</v>
      </c>
      <c r="G631" s="162">
        <v>0.25996718000000002</v>
      </c>
      <c r="H631" s="56">
        <f t="shared" si="27"/>
        <v>2.8280325231823493</v>
      </c>
      <c r="I631" s="162">
        <v>2.9007151499999995</v>
      </c>
      <c r="J631" s="162">
        <v>0.76528343999999993</v>
      </c>
      <c r="K631" s="56">
        <f t="shared" si="28"/>
        <v>2.7903801368026464</v>
      </c>
      <c r="L631" s="56">
        <f t="shared" si="29"/>
        <v>2.9148146330466802</v>
      </c>
    </row>
    <row r="632" spans="1:12" x14ac:dyDescent="0.2">
      <c r="A632" s="160" t="s">
        <v>1556</v>
      </c>
      <c r="B632" s="161" t="s">
        <v>255</v>
      </c>
      <c r="C632" s="160" t="s">
        <v>2563</v>
      </c>
      <c r="D632" s="160" t="s">
        <v>171</v>
      </c>
      <c r="E632" s="160" t="s">
        <v>659</v>
      </c>
      <c r="F632" s="162">
        <v>2.1802419199999998</v>
      </c>
      <c r="G632" s="162">
        <v>2.9815832900000001</v>
      </c>
      <c r="H632" s="56">
        <f t="shared" si="27"/>
        <v>-0.26876370440082531</v>
      </c>
      <c r="I632" s="162">
        <v>2.88657414</v>
      </c>
      <c r="J632" s="162">
        <v>27.100268509999996</v>
      </c>
      <c r="K632" s="56">
        <f t="shared" si="28"/>
        <v>-0.89348540443668101</v>
      </c>
      <c r="L632" s="56">
        <f t="shared" si="29"/>
        <v>1.3239696537896126</v>
      </c>
    </row>
    <row r="633" spans="1:12" x14ac:dyDescent="0.2">
      <c r="A633" s="160" t="s">
        <v>1285</v>
      </c>
      <c r="B633" s="161" t="s">
        <v>186</v>
      </c>
      <c r="C633" s="160" t="s">
        <v>3215</v>
      </c>
      <c r="D633" s="160" t="s">
        <v>171</v>
      </c>
      <c r="E633" s="160" t="s">
        <v>659</v>
      </c>
      <c r="F633" s="162">
        <v>2.4016159999999998E-2</v>
      </c>
      <c r="G633" s="162">
        <v>1.07923138</v>
      </c>
      <c r="H633" s="56">
        <f t="shared" si="27"/>
        <v>-0.97774697766849594</v>
      </c>
      <c r="I633" s="162">
        <v>2.8739034500000002</v>
      </c>
      <c r="J633" s="162">
        <v>12.679921569999999</v>
      </c>
      <c r="K633" s="56">
        <f t="shared" si="28"/>
        <v>-0.77335006102880799</v>
      </c>
      <c r="L633" s="56" t="str">
        <f t="shared" si="29"/>
        <v/>
      </c>
    </row>
    <row r="634" spans="1:12" x14ac:dyDescent="0.2">
      <c r="A634" s="160" t="s">
        <v>2496</v>
      </c>
      <c r="B634" s="161" t="s">
        <v>1576</v>
      </c>
      <c r="C634" s="160" t="s">
        <v>609</v>
      </c>
      <c r="D634" s="160" t="s">
        <v>583</v>
      </c>
      <c r="E634" s="160" t="s">
        <v>659</v>
      </c>
      <c r="F634" s="162">
        <v>1.2199465300000001</v>
      </c>
      <c r="G634" s="162">
        <v>1.9950352499999999</v>
      </c>
      <c r="H634" s="56">
        <f t="shared" si="27"/>
        <v>-0.38850878449390802</v>
      </c>
      <c r="I634" s="162">
        <v>2.8710526800000005</v>
      </c>
      <c r="J634" s="162">
        <v>6.8245584799999994</v>
      </c>
      <c r="K634" s="56">
        <f t="shared" si="28"/>
        <v>-0.5793057252840772</v>
      </c>
      <c r="L634" s="56">
        <f t="shared" si="29"/>
        <v>2.3534250144553468</v>
      </c>
    </row>
    <row r="635" spans="1:12" x14ac:dyDescent="0.2">
      <c r="A635" s="160" t="s">
        <v>2465</v>
      </c>
      <c r="B635" s="161" t="s">
        <v>664</v>
      </c>
      <c r="C635" s="160" t="s">
        <v>3213</v>
      </c>
      <c r="D635" s="160" t="s">
        <v>172</v>
      </c>
      <c r="E635" s="160" t="s">
        <v>173</v>
      </c>
      <c r="F635" s="162">
        <v>5.3204539200000003</v>
      </c>
      <c r="G635" s="162">
        <v>10.31301927</v>
      </c>
      <c r="H635" s="56">
        <f t="shared" si="27"/>
        <v>-0.484103172823801</v>
      </c>
      <c r="I635" s="162">
        <v>2.8547007500307</v>
      </c>
      <c r="J635" s="162">
        <v>12.907696402411579</v>
      </c>
      <c r="K635" s="56">
        <f t="shared" si="28"/>
        <v>-0.77883731836942272</v>
      </c>
      <c r="L635" s="56">
        <f t="shared" si="29"/>
        <v>0.53655210494346317</v>
      </c>
    </row>
    <row r="636" spans="1:12" x14ac:dyDescent="0.2">
      <c r="A636" s="160" t="s">
        <v>2792</v>
      </c>
      <c r="B636" s="161" t="s">
        <v>881</v>
      </c>
      <c r="C636" s="160" t="s">
        <v>1163</v>
      </c>
      <c r="D636" s="160" t="s">
        <v>171</v>
      </c>
      <c r="E636" s="160" t="s">
        <v>659</v>
      </c>
      <c r="F636" s="162">
        <v>4.1615519900000004</v>
      </c>
      <c r="G636" s="162">
        <v>5.2151215300000002</v>
      </c>
      <c r="H636" s="56">
        <f t="shared" si="27"/>
        <v>-0.20202204952259273</v>
      </c>
      <c r="I636" s="162">
        <v>2.8264876700000001</v>
      </c>
      <c r="J636" s="162">
        <v>10.61281606784862</v>
      </c>
      <c r="K636" s="56">
        <f t="shared" si="28"/>
        <v>-0.73367222686890754</v>
      </c>
      <c r="L636" s="56">
        <f t="shared" si="29"/>
        <v>0.67919076267505663</v>
      </c>
    </row>
    <row r="637" spans="1:12" x14ac:dyDescent="0.2">
      <c r="A637" s="160" t="s">
        <v>3127</v>
      </c>
      <c r="B637" s="161" t="s">
        <v>1574</v>
      </c>
      <c r="C637" s="160" t="s">
        <v>3212</v>
      </c>
      <c r="D637" s="160" t="s">
        <v>583</v>
      </c>
      <c r="E637" s="160" t="s">
        <v>173</v>
      </c>
      <c r="F637" s="162">
        <v>0.86835458999999993</v>
      </c>
      <c r="G637" s="162">
        <v>2.2992190400000001</v>
      </c>
      <c r="H637" s="56">
        <f t="shared" si="27"/>
        <v>-0.62232628779900856</v>
      </c>
      <c r="I637" s="162">
        <v>2.8215857596350999</v>
      </c>
      <c r="J637" s="162">
        <v>9.5316479684328783</v>
      </c>
      <c r="K637" s="56">
        <f t="shared" si="28"/>
        <v>-0.70397713291765607</v>
      </c>
      <c r="L637" s="56">
        <f t="shared" si="29"/>
        <v>3.2493474349402587</v>
      </c>
    </row>
    <row r="638" spans="1:12" x14ac:dyDescent="0.2">
      <c r="A638" s="160" t="s">
        <v>1579</v>
      </c>
      <c r="B638" s="161" t="s">
        <v>1580</v>
      </c>
      <c r="C638" s="160" t="s">
        <v>1589</v>
      </c>
      <c r="D638" s="160" t="s">
        <v>171</v>
      </c>
      <c r="E638" s="160" t="s">
        <v>659</v>
      </c>
      <c r="F638" s="162">
        <v>0.75826114</v>
      </c>
      <c r="G638" s="162">
        <v>0.78655117000000008</v>
      </c>
      <c r="H638" s="56">
        <f t="shared" si="27"/>
        <v>-3.5967183164955507E-2</v>
      </c>
      <c r="I638" s="162">
        <v>2.79947941</v>
      </c>
      <c r="J638" s="162">
        <v>0.53168401999999992</v>
      </c>
      <c r="K638" s="56">
        <f t="shared" si="28"/>
        <v>4.2653066571382006</v>
      </c>
      <c r="L638" s="56">
        <f t="shared" si="29"/>
        <v>3.6919726757987359</v>
      </c>
    </row>
    <row r="639" spans="1:12" x14ac:dyDescent="0.2">
      <c r="A639" s="160" t="s">
        <v>2181</v>
      </c>
      <c r="B639" s="161" t="s">
        <v>1888</v>
      </c>
      <c r="C639" s="160" t="s">
        <v>609</v>
      </c>
      <c r="D639" s="160" t="s">
        <v>172</v>
      </c>
      <c r="E639" s="160" t="s">
        <v>173</v>
      </c>
      <c r="F639" s="162">
        <v>0.56097595</v>
      </c>
      <c r="G639" s="162">
        <v>2.9682831000000003</v>
      </c>
      <c r="H639" s="56">
        <f t="shared" si="27"/>
        <v>-0.81100995723756941</v>
      </c>
      <c r="I639" s="162">
        <v>2.7835487219369996</v>
      </c>
      <c r="J639" s="162">
        <v>7.9281137526324921</v>
      </c>
      <c r="K639" s="56">
        <f t="shared" si="28"/>
        <v>-0.64890151569624799</v>
      </c>
      <c r="L639" s="56">
        <f t="shared" si="29"/>
        <v>4.9619751469505946</v>
      </c>
    </row>
    <row r="640" spans="1:12" x14ac:dyDescent="0.2">
      <c r="A640" s="160" t="s">
        <v>2165</v>
      </c>
      <c r="B640" s="161" t="s">
        <v>1838</v>
      </c>
      <c r="C640" s="160" t="s">
        <v>609</v>
      </c>
      <c r="D640" s="160" t="s">
        <v>172</v>
      </c>
      <c r="E640" s="160" t="s">
        <v>173</v>
      </c>
      <c r="F640" s="162">
        <v>0.5430606899999999</v>
      </c>
      <c r="G640" s="162">
        <v>0.81200384999999997</v>
      </c>
      <c r="H640" s="56">
        <f t="shared" si="27"/>
        <v>-0.33120921778880741</v>
      </c>
      <c r="I640" s="162">
        <v>2.7699614199999996</v>
      </c>
      <c r="J640" s="162">
        <v>1.1678290500000001</v>
      </c>
      <c r="K640" s="56">
        <f t="shared" si="28"/>
        <v>1.3718894644725608</v>
      </c>
      <c r="L640" s="56">
        <f t="shared" si="29"/>
        <v>5.100647995714807</v>
      </c>
    </row>
    <row r="641" spans="1:12" x14ac:dyDescent="0.2">
      <c r="A641" s="160" t="s">
        <v>1982</v>
      </c>
      <c r="B641" s="161" t="s">
        <v>219</v>
      </c>
      <c r="C641" s="160" t="s">
        <v>3216</v>
      </c>
      <c r="D641" s="160" t="s">
        <v>583</v>
      </c>
      <c r="E641" s="160" t="s">
        <v>173</v>
      </c>
      <c r="F641" s="162">
        <v>0.58944083999999997</v>
      </c>
      <c r="G641" s="162">
        <v>0.74577110000000002</v>
      </c>
      <c r="H641" s="56">
        <f t="shared" si="27"/>
        <v>-0.20962230904361945</v>
      </c>
      <c r="I641" s="162">
        <v>2.7485249999999999</v>
      </c>
      <c r="J641" s="162">
        <v>0</v>
      </c>
      <c r="K641" s="56" t="str">
        <f t="shared" si="28"/>
        <v/>
      </c>
      <c r="L641" s="56">
        <f t="shared" si="29"/>
        <v>4.6629361480958806</v>
      </c>
    </row>
    <row r="642" spans="1:12" x14ac:dyDescent="0.2">
      <c r="A642" s="160" t="s">
        <v>1632</v>
      </c>
      <c r="B642" s="161" t="s">
        <v>1618</v>
      </c>
      <c r="C642" s="160" t="s">
        <v>2565</v>
      </c>
      <c r="D642" s="160" t="s">
        <v>172</v>
      </c>
      <c r="E642" s="160" t="s">
        <v>659</v>
      </c>
      <c r="F642" s="162">
        <v>1.0091453500000001</v>
      </c>
      <c r="G642" s="162">
        <v>2.0163564099999998</v>
      </c>
      <c r="H642" s="56">
        <f t="shared" si="27"/>
        <v>-0.49952035017460028</v>
      </c>
      <c r="I642" s="162">
        <v>2.7453098690669</v>
      </c>
      <c r="J642" s="162">
        <v>1.2857189678829997</v>
      </c>
      <c r="K642" s="56">
        <f t="shared" si="28"/>
        <v>1.1352332334236226</v>
      </c>
      <c r="L642" s="56">
        <f t="shared" si="29"/>
        <v>2.720430579268784</v>
      </c>
    </row>
    <row r="643" spans="1:12" x14ac:dyDescent="0.2">
      <c r="A643" s="160" t="s">
        <v>2908</v>
      </c>
      <c r="B643" s="161" t="s">
        <v>418</v>
      </c>
      <c r="C643" s="160" t="s">
        <v>2564</v>
      </c>
      <c r="D643" s="160" t="s">
        <v>171</v>
      </c>
      <c r="E643" s="160" t="s">
        <v>659</v>
      </c>
      <c r="F643" s="162">
        <v>4.7328905700000004</v>
      </c>
      <c r="G643" s="162">
        <v>0.88194442000000006</v>
      </c>
      <c r="H643" s="56">
        <f t="shared" si="27"/>
        <v>4.3664272517308973</v>
      </c>
      <c r="I643" s="162">
        <v>2.56974313</v>
      </c>
      <c r="J643" s="162">
        <v>25.209519350000001</v>
      </c>
      <c r="K643" s="56">
        <f t="shared" si="28"/>
        <v>-0.8980645725798021</v>
      </c>
      <c r="L643" s="56">
        <f t="shared" si="29"/>
        <v>0.5429542669523415</v>
      </c>
    </row>
    <row r="644" spans="1:12" x14ac:dyDescent="0.2">
      <c r="A644" s="160" t="s">
        <v>2913</v>
      </c>
      <c r="B644" s="161" t="s">
        <v>423</v>
      </c>
      <c r="C644" s="160" t="s">
        <v>2564</v>
      </c>
      <c r="D644" s="160" t="s">
        <v>171</v>
      </c>
      <c r="E644" s="160" t="s">
        <v>659</v>
      </c>
      <c r="F644" s="162">
        <v>1.6137722800000001</v>
      </c>
      <c r="G644" s="162">
        <v>0.61584987999999996</v>
      </c>
      <c r="H644" s="56">
        <f t="shared" si="27"/>
        <v>1.6203987893932856</v>
      </c>
      <c r="I644" s="162">
        <v>2.5624420399999996</v>
      </c>
      <c r="J644" s="162">
        <v>1.2165746200000003</v>
      </c>
      <c r="K644" s="56">
        <f t="shared" si="28"/>
        <v>1.1062760950906565</v>
      </c>
      <c r="L644" s="56">
        <f t="shared" si="29"/>
        <v>1.5878585050426071</v>
      </c>
    </row>
    <row r="645" spans="1:12" x14ac:dyDescent="0.2">
      <c r="A645" s="160" t="s">
        <v>1557</v>
      </c>
      <c r="B645" s="160" t="s">
        <v>3365</v>
      </c>
      <c r="C645" s="160" t="s">
        <v>2563</v>
      </c>
      <c r="D645" s="160" t="s">
        <v>171</v>
      </c>
      <c r="E645" s="160" t="s">
        <v>659</v>
      </c>
      <c r="F645" s="162">
        <v>0.95256600000000002</v>
      </c>
      <c r="G645" s="162">
        <v>0.22966720000000002</v>
      </c>
      <c r="H645" s="56">
        <f t="shared" si="27"/>
        <v>3.1475926906410665</v>
      </c>
      <c r="I645" s="162">
        <v>2.5503109299999998</v>
      </c>
      <c r="J645" s="162">
        <v>1.5114057400000001</v>
      </c>
      <c r="K645" s="56">
        <f t="shared" si="28"/>
        <v>0.68737676621500698</v>
      </c>
      <c r="L645" s="56">
        <f t="shared" si="29"/>
        <v>2.6773062758905941</v>
      </c>
    </row>
    <row r="646" spans="1:12" x14ac:dyDescent="0.2">
      <c r="A646" s="160" t="s">
        <v>2539</v>
      </c>
      <c r="B646" s="161" t="s">
        <v>1755</v>
      </c>
      <c r="C646" s="160" t="s">
        <v>609</v>
      </c>
      <c r="D646" s="160" t="s">
        <v>172</v>
      </c>
      <c r="E646" s="160" t="s">
        <v>659</v>
      </c>
      <c r="F646" s="162">
        <v>2.21905405</v>
      </c>
      <c r="G646" s="162">
        <v>2.1040981299999997</v>
      </c>
      <c r="H646" s="56">
        <f t="shared" si="27"/>
        <v>5.4634295977441072E-2</v>
      </c>
      <c r="I646" s="162">
        <v>2.5406034800000006</v>
      </c>
      <c r="J646" s="162">
        <v>3.53174637</v>
      </c>
      <c r="K646" s="56">
        <f t="shared" si="28"/>
        <v>-0.28063818467236068</v>
      </c>
      <c r="L646" s="56">
        <f t="shared" si="29"/>
        <v>1.144903829629567</v>
      </c>
    </row>
    <row r="647" spans="1:12" x14ac:dyDescent="0.2">
      <c r="A647" s="160" t="s">
        <v>2647</v>
      </c>
      <c r="B647" s="161" t="s">
        <v>2648</v>
      </c>
      <c r="C647" s="160" t="s">
        <v>2605</v>
      </c>
      <c r="D647" s="160" t="s">
        <v>172</v>
      </c>
      <c r="E647" s="160" t="s">
        <v>173</v>
      </c>
      <c r="F647" s="162">
        <v>1.0176417099999999</v>
      </c>
      <c r="G647" s="162">
        <v>1.78725165</v>
      </c>
      <c r="H647" s="56">
        <f t="shared" ref="H647:H710" si="30">IF(ISERROR(F647/G647-1),"",IF((F647/G647-1)&gt;10000%,"",F647/G647-1))</f>
        <v>-0.43061084319043719</v>
      </c>
      <c r="I647" s="162">
        <v>2.5344625232350797</v>
      </c>
      <c r="J647" s="162">
        <v>0.18004769000000001</v>
      </c>
      <c r="K647" s="56">
        <f t="shared" ref="K647:K710" si="31">IF(ISERROR(I647/J647-1),"",IF((I647/J647-1)&gt;10000%,"",I647/J647-1))</f>
        <v>13.076617829615474</v>
      </c>
      <c r="L647" s="56">
        <f t="shared" ref="L647:L710" si="32">IF(ISERROR(I647/F647),"",IF(I647/F647&gt;10000%,"",I647/F647))</f>
        <v>2.4905253964433904</v>
      </c>
    </row>
    <row r="648" spans="1:12" x14ac:dyDescent="0.2">
      <c r="A648" s="160" t="s">
        <v>2440</v>
      </c>
      <c r="B648" s="161" t="s">
        <v>282</v>
      </c>
      <c r="C648" s="160" t="s">
        <v>1973</v>
      </c>
      <c r="D648" s="160" t="s">
        <v>172</v>
      </c>
      <c r="E648" s="160" t="s">
        <v>173</v>
      </c>
      <c r="F648" s="162">
        <v>0.12620745</v>
      </c>
      <c r="G648" s="162">
        <v>0.715086</v>
      </c>
      <c r="H648" s="56">
        <f t="shared" si="30"/>
        <v>-0.823507312407179</v>
      </c>
      <c r="I648" s="162">
        <v>2.5216246099999999</v>
      </c>
      <c r="J648" s="162">
        <v>0.19151899</v>
      </c>
      <c r="K648" s="56">
        <f t="shared" si="31"/>
        <v>12.166446888634907</v>
      </c>
      <c r="L648" s="56">
        <f t="shared" si="32"/>
        <v>19.97999809044553</v>
      </c>
    </row>
    <row r="649" spans="1:12" x14ac:dyDescent="0.2">
      <c r="A649" s="160" t="s">
        <v>2489</v>
      </c>
      <c r="B649" s="161" t="s">
        <v>1342</v>
      </c>
      <c r="C649" s="160" t="s">
        <v>3213</v>
      </c>
      <c r="D649" s="160" t="s">
        <v>172</v>
      </c>
      <c r="E649" s="160" t="s">
        <v>173</v>
      </c>
      <c r="F649" s="162">
        <v>4.08533115</v>
      </c>
      <c r="G649" s="162">
        <v>2.25096366</v>
      </c>
      <c r="H649" s="56">
        <f t="shared" si="30"/>
        <v>0.81492541287850018</v>
      </c>
      <c r="I649" s="162">
        <v>2.5171518599999998</v>
      </c>
      <c r="J649" s="162">
        <v>15.168166630000002</v>
      </c>
      <c r="K649" s="56">
        <f t="shared" si="31"/>
        <v>-0.83405035549770989</v>
      </c>
      <c r="L649" s="56">
        <f t="shared" si="32"/>
        <v>0.61614389815131632</v>
      </c>
    </row>
    <row r="650" spans="1:12" x14ac:dyDescent="0.2">
      <c r="A650" s="160" t="s">
        <v>2488</v>
      </c>
      <c r="B650" s="161" t="s">
        <v>1577</v>
      </c>
      <c r="C650" s="160" t="s">
        <v>3213</v>
      </c>
      <c r="D650" s="160" t="s">
        <v>172</v>
      </c>
      <c r="E650" s="160" t="s">
        <v>659</v>
      </c>
      <c r="F650" s="162">
        <v>2.7987897999999998</v>
      </c>
      <c r="G650" s="162">
        <v>1.6593754599999999</v>
      </c>
      <c r="H650" s="56">
        <f t="shared" si="30"/>
        <v>0.68665251925564808</v>
      </c>
      <c r="I650" s="162">
        <v>2.5049493000000003</v>
      </c>
      <c r="J650" s="162">
        <v>15.19631661</v>
      </c>
      <c r="K650" s="56">
        <f t="shared" si="31"/>
        <v>-0.83516075873599482</v>
      </c>
      <c r="L650" s="56">
        <f t="shared" si="32"/>
        <v>0.89501158679369219</v>
      </c>
    </row>
    <row r="651" spans="1:12" x14ac:dyDescent="0.2">
      <c r="A651" s="160" t="s">
        <v>2912</v>
      </c>
      <c r="B651" s="161" t="s">
        <v>422</v>
      </c>
      <c r="C651" s="160" t="s">
        <v>2564</v>
      </c>
      <c r="D651" s="160" t="s">
        <v>171</v>
      </c>
      <c r="E651" s="160" t="s">
        <v>659</v>
      </c>
      <c r="F651" s="162">
        <v>5.9774036299999995</v>
      </c>
      <c r="G651" s="162">
        <v>5.6558690999999994</v>
      </c>
      <c r="H651" s="56">
        <f t="shared" si="30"/>
        <v>5.684971209818146E-2</v>
      </c>
      <c r="I651" s="162">
        <v>2.5039021699999995</v>
      </c>
      <c r="J651" s="162">
        <v>7.0086542099999996</v>
      </c>
      <c r="K651" s="56">
        <f t="shared" si="31"/>
        <v>-0.64274137445282808</v>
      </c>
      <c r="L651" s="56">
        <f t="shared" si="32"/>
        <v>0.41889461127121502</v>
      </c>
    </row>
    <row r="652" spans="1:12" x14ac:dyDescent="0.2">
      <c r="A652" s="160" t="s">
        <v>2655</v>
      </c>
      <c r="B652" s="161" t="s">
        <v>2656</v>
      </c>
      <c r="C652" s="160" t="s">
        <v>2605</v>
      </c>
      <c r="D652" s="160" t="s">
        <v>172</v>
      </c>
      <c r="E652" s="160" t="s">
        <v>173</v>
      </c>
      <c r="F652" s="162">
        <v>3.7417508599999998</v>
      </c>
      <c r="G652" s="162">
        <v>1.8003435000000001</v>
      </c>
      <c r="H652" s="56">
        <f t="shared" si="30"/>
        <v>1.0783538585830978</v>
      </c>
      <c r="I652" s="162">
        <v>2.4996609599999999</v>
      </c>
      <c r="J652" s="162">
        <v>2.1213893700000002</v>
      </c>
      <c r="K652" s="56">
        <f t="shared" si="31"/>
        <v>0.17831313541464566</v>
      </c>
      <c r="L652" s="56">
        <f t="shared" si="32"/>
        <v>0.66804580356266696</v>
      </c>
    </row>
    <row r="653" spans="1:12" x14ac:dyDescent="0.2">
      <c r="A653" s="160" t="s">
        <v>1760</v>
      </c>
      <c r="B653" s="161" t="s">
        <v>1147</v>
      </c>
      <c r="C653" s="160" t="s">
        <v>1973</v>
      </c>
      <c r="D653" s="160" t="s">
        <v>171</v>
      </c>
      <c r="E653" s="160" t="s">
        <v>659</v>
      </c>
      <c r="F653" s="162">
        <v>2.6259907</v>
      </c>
      <c r="G653" s="162">
        <v>7.1734931299999998</v>
      </c>
      <c r="H653" s="56">
        <f t="shared" si="30"/>
        <v>-0.63393138427665852</v>
      </c>
      <c r="I653" s="162">
        <v>2.4920166200000002</v>
      </c>
      <c r="J653" s="162">
        <v>4.3282580000000001E-2</v>
      </c>
      <c r="K653" s="56">
        <f t="shared" si="31"/>
        <v>56.575510055084521</v>
      </c>
      <c r="L653" s="56">
        <f t="shared" si="32"/>
        <v>0.94898151010207321</v>
      </c>
    </row>
    <row r="654" spans="1:12" x14ac:dyDescent="0.2">
      <c r="A654" s="160" t="s">
        <v>1054</v>
      </c>
      <c r="B654" s="161" t="s">
        <v>1033</v>
      </c>
      <c r="C654" s="160" t="s">
        <v>2565</v>
      </c>
      <c r="D654" s="160" t="s">
        <v>172</v>
      </c>
      <c r="E654" s="160" t="s">
        <v>659</v>
      </c>
      <c r="F654" s="162">
        <v>0.39358682</v>
      </c>
      <c r="G654" s="162">
        <v>2.1910853299999999</v>
      </c>
      <c r="H654" s="56">
        <f t="shared" si="30"/>
        <v>-0.82036901319584843</v>
      </c>
      <c r="I654" s="162">
        <v>2.4733546701819997</v>
      </c>
      <c r="J654" s="162">
        <v>8.4984145137777602</v>
      </c>
      <c r="K654" s="56">
        <f t="shared" si="31"/>
        <v>-0.70896281110174619</v>
      </c>
      <c r="L654" s="56">
        <f t="shared" si="32"/>
        <v>6.2841399775073761</v>
      </c>
    </row>
    <row r="655" spans="1:12" x14ac:dyDescent="0.2">
      <c r="A655" s="160" t="s">
        <v>2930</v>
      </c>
      <c r="B655" s="161" t="s">
        <v>1014</v>
      </c>
      <c r="C655" s="160" t="s">
        <v>2565</v>
      </c>
      <c r="D655" s="160" t="s">
        <v>172</v>
      </c>
      <c r="E655" s="160" t="s">
        <v>173</v>
      </c>
      <c r="F655" s="162">
        <v>1.2173915800000001</v>
      </c>
      <c r="G655" s="162">
        <v>1.20826196</v>
      </c>
      <c r="H655" s="56">
        <f t="shared" si="30"/>
        <v>7.5559939005280796E-3</v>
      </c>
      <c r="I655" s="162">
        <v>2.4672451530136001</v>
      </c>
      <c r="J655" s="162">
        <v>1.454456E-2</v>
      </c>
      <c r="K655" s="56" t="str">
        <f t="shared" si="31"/>
        <v/>
      </c>
      <c r="L655" s="56">
        <f t="shared" si="32"/>
        <v>2.0266652025091219</v>
      </c>
    </row>
    <row r="656" spans="1:12" x14ac:dyDescent="0.2">
      <c r="A656" s="160" t="s">
        <v>3093</v>
      </c>
      <c r="B656" s="161" t="s">
        <v>81</v>
      </c>
      <c r="C656" s="160" t="s">
        <v>3212</v>
      </c>
      <c r="D656" s="160" t="s">
        <v>171</v>
      </c>
      <c r="E656" s="160" t="s">
        <v>659</v>
      </c>
      <c r="F656" s="162">
        <v>2.3568881500000001</v>
      </c>
      <c r="G656" s="162">
        <v>2.2106113299999999</v>
      </c>
      <c r="H656" s="56">
        <f t="shared" si="30"/>
        <v>6.6170302311804541E-2</v>
      </c>
      <c r="I656" s="162">
        <v>2.4403500899999999</v>
      </c>
      <c r="J656" s="162">
        <v>3.0268898799999997</v>
      </c>
      <c r="K656" s="56">
        <f t="shared" si="31"/>
        <v>-0.19377638872016045</v>
      </c>
      <c r="L656" s="56">
        <f t="shared" si="32"/>
        <v>1.0354119222840505</v>
      </c>
    </row>
    <row r="657" spans="1:16" x14ac:dyDescent="0.2">
      <c r="A657" s="160" t="s">
        <v>1297</v>
      </c>
      <c r="B657" s="161" t="s">
        <v>157</v>
      </c>
      <c r="C657" s="160" t="s">
        <v>2563</v>
      </c>
      <c r="D657" s="160" t="s">
        <v>171</v>
      </c>
      <c r="E657" s="160" t="s">
        <v>659</v>
      </c>
      <c r="F657" s="162">
        <v>2.2309314800000002</v>
      </c>
      <c r="G657" s="162">
        <v>0.93928299999999998</v>
      </c>
      <c r="H657" s="56">
        <f t="shared" si="30"/>
        <v>1.3751430399570741</v>
      </c>
      <c r="I657" s="162">
        <v>2.43902252</v>
      </c>
      <c r="J657" s="162">
        <v>9.9878850000000005E-2</v>
      </c>
      <c r="K657" s="56">
        <f t="shared" si="31"/>
        <v>23.419809799572182</v>
      </c>
      <c r="L657" s="56">
        <f t="shared" si="32"/>
        <v>1.093275406199387</v>
      </c>
    </row>
    <row r="658" spans="1:16" x14ac:dyDescent="0.2">
      <c r="A658" s="160" t="s">
        <v>2849</v>
      </c>
      <c r="B658" s="160" t="s">
        <v>2850</v>
      </c>
      <c r="C658" s="160" t="s">
        <v>3213</v>
      </c>
      <c r="D658" s="160" t="s">
        <v>172</v>
      </c>
      <c r="E658" s="160" t="s">
        <v>659</v>
      </c>
      <c r="F658" s="162">
        <v>1.0563838999999999</v>
      </c>
      <c r="G658" s="162">
        <v>0.41758328</v>
      </c>
      <c r="H658" s="56">
        <f t="shared" si="30"/>
        <v>1.5297562201245221</v>
      </c>
      <c r="I658" s="162">
        <v>2.4175041899999998</v>
      </c>
      <c r="J658" s="162">
        <v>0.62331241000000004</v>
      </c>
      <c r="K658" s="56">
        <f t="shared" si="31"/>
        <v>2.8784791562227996</v>
      </c>
      <c r="L658" s="56">
        <f t="shared" si="32"/>
        <v>2.2884712555729028</v>
      </c>
    </row>
    <row r="659" spans="1:16" x14ac:dyDescent="0.2">
      <c r="A659" s="160" t="s">
        <v>2946</v>
      </c>
      <c r="B659" s="161" t="s">
        <v>1748</v>
      </c>
      <c r="C659" s="160" t="s">
        <v>2565</v>
      </c>
      <c r="D659" s="160" t="s">
        <v>583</v>
      </c>
      <c r="E659" s="160" t="s">
        <v>173</v>
      </c>
      <c r="F659" s="162">
        <v>1.4182605400000001</v>
      </c>
      <c r="G659" s="162">
        <v>0.71020169999999994</v>
      </c>
      <c r="H659" s="56">
        <f t="shared" si="30"/>
        <v>0.9969827444794912</v>
      </c>
      <c r="I659" s="162">
        <v>2.416402952845</v>
      </c>
      <c r="J659" s="162">
        <v>4.7333018689107984</v>
      </c>
      <c r="K659" s="56">
        <f t="shared" si="31"/>
        <v>-0.48948894032802315</v>
      </c>
      <c r="L659" s="56">
        <f t="shared" si="32"/>
        <v>1.7037793019645036</v>
      </c>
    </row>
    <row r="660" spans="1:16" x14ac:dyDescent="0.2">
      <c r="A660" s="160" t="s">
        <v>2233</v>
      </c>
      <c r="B660" s="161" t="s">
        <v>1662</v>
      </c>
      <c r="C660" s="160" t="s">
        <v>609</v>
      </c>
      <c r="D660" s="160" t="s">
        <v>583</v>
      </c>
      <c r="E660" s="160" t="s">
        <v>173</v>
      </c>
      <c r="F660" s="162">
        <v>0.56564075999999996</v>
      </c>
      <c r="G660" s="162">
        <v>2.71208793</v>
      </c>
      <c r="H660" s="56">
        <f t="shared" si="30"/>
        <v>-0.79143716037259904</v>
      </c>
      <c r="I660" s="162">
        <v>2.3906651147842992</v>
      </c>
      <c r="J660" s="162">
        <v>3.9361408159826605</v>
      </c>
      <c r="K660" s="56">
        <f t="shared" si="31"/>
        <v>-0.39263729969288008</v>
      </c>
      <c r="L660" s="56">
        <f t="shared" si="32"/>
        <v>4.2264724960490812</v>
      </c>
      <c r="M660" s="127"/>
      <c r="P660" s="127"/>
    </row>
    <row r="661" spans="1:16" x14ac:dyDescent="0.2">
      <c r="A661" s="160" t="s">
        <v>2485</v>
      </c>
      <c r="B661" s="161" t="s">
        <v>258</v>
      </c>
      <c r="C661" s="160" t="s">
        <v>609</v>
      </c>
      <c r="D661" s="160" t="s">
        <v>172</v>
      </c>
      <c r="E661" s="160" t="s">
        <v>659</v>
      </c>
      <c r="F661" s="162">
        <v>1.4016786299999999</v>
      </c>
      <c r="G661" s="162">
        <v>1.58419785</v>
      </c>
      <c r="H661" s="56">
        <f t="shared" si="30"/>
        <v>-0.11521238966458647</v>
      </c>
      <c r="I661" s="162">
        <v>2.3529281100000001</v>
      </c>
      <c r="J661" s="162">
        <v>4.5216256763735103</v>
      </c>
      <c r="K661" s="56">
        <f t="shared" si="31"/>
        <v>-0.47962784219521581</v>
      </c>
      <c r="L661" s="56">
        <f t="shared" si="32"/>
        <v>1.6786501981556217</v>
      </c>
    </row>
    <row r="662" spans="1:16" x14ac:dyDescent="0.2">
      <c r="A662" s="160" t="s">
        <v>2837</v>
      </c>
      <c r="B662" s="161" t="s">
        <v>1587</v>
      </c>
      <c r="C662" s="160" t="s">
        <v>2839</v>
      </c>
      <c r="D662" s="160" t="s">
        <v>172</v>
      </c>
      <c r="E662" s="160" t="s">
        <v>659</v>
      </c>
      <c r="F662" s="162">
        <v>2.0740872299999999</v>
      </c>
      <c r="G662" s="162">
        <v>2.97616967</v>
      </c>
      <c r="H662" s="56">
        <f t="shared" si="30"/>
        <v>-0.303101818788443</v>
      </c>
      <c r="I662" s="162">
        <v>2.3505084199999997</v>
      </c>
      <c r="J662" s="162">
        <v>6.6438107241979472</v>
      </c>
      <c r="K662" s="56">
        <f t="shared" si="31"/>
        <v>-0.64621080919132334</v>
      </c>
      <c r="L662" s="56">
        <f t="shared" si="32"/>
        <v>1.1332736569618627</v>
      </c>
    </row>
    <row r="663" spans="1:16" x14ac:dyDescent="0.2">
      <c r="A663" s="160" t="s">
        <v>2515</v>
      </c>
      <c r="B663" s="161" t="s">
        <v>1503</v>
      </c>
      <c r="C663" s="160" t="s">
        <v>3213</v>
      </c>
      <c r="D663" s="160" t="s">
        <v>172</v>
      </c>
      <c r="E663" s="160" t="s">
        <v>173</v>
      </c>
      <c r="F663" s="162">
        <v>7.072051E-2</v>
      </c>
      <c r="G663" s="162">
        <v>5.3177942900000001</v>
      </c>
      <c r="H663" s="56">
        <f t="shared" si="30"/>
        <v>-0.98670115725743879</v>
      </c>
      <c r="I663" s="162">
        <v>2.3260127883725303</v>
      </c>
      <c r="J663" s="162">
        <v>13.402243526463021</v>
      </c>
      <c r="K663" s="56">
        <f t="shared" si="31"/>
        <v>-0.82644601377524829</v>
      </c>
      <c r="L663" s="56">
        <f t="shared" si="32"/>
        <v>32.89021513522075</v>
      </c>
    </row>
    <row r="664" spans="1:16" x14ac:dyDescent="0.2">
      <c r="A664" s="160" t="s">
        <v>3175</v>
      </c>
      <c r="B664" s="161" t="s">
        <v>88</v>
      </c>
      <c r="C664" s="160" t="s">
        <v>3212</v>
      </c>
      <c r="D664" s="160" t="s">
        <v>172</v>
      </c>
      <c r="E664" s="160" t="s">
        <v>173</v>
      </c>
      <c r="F664" s="162">
        <v>1.4783640600000001</v>
      </c>
      <c r="G664" s="162">
        <v>0.64540365</v>
      </c>
      <c r="H664" s="56">
        <f t="shared" si="30"/>
        <v>1.2906038104990576</v>
      </c>
      <c r="I664" s="162">
        <v>2.3040490400000002</v>
      </c>
      <c r="J664" s="162">
        <v>0.24136452999999999</v>
      </c>
      <c r="K664" s="56">
        <f t="shared" si="31"/>
        <v>8.5459305474586529</v>
      </c>
      <c r="L664" s="56">
        <f t="shared" si="32"/>
        <v>1.5585126169801504</v>
      </c>
    </row>
    <row r="665" spans="1:16" x14ac:dyDescent="0.2">
      <c r="A665" s="160" t="s">
        <v>1311</v>
      </c>
      <c r="B665" s="161" t="s">
        <v>740</v>
      </c>
      <c r="C665" s="160" t="s">
        <v>2563</v>
      </c>
      <c r="D665" s="160" t="s">
        <v>171</v>
      </c>
      <c r="E665" s="160" t="s">
        <v>659</v>
      </c>
      <c r="F665" s="162">
        <v>0.66578113999999999</v>
      </c>
      <c r="G665" s="162">
        <v>1.3493016299999998</v>
      </c>
      <c r="H665" s="56">
        <f t="shared" si="30"/>
        <v>-0.50657353018983597</v>
      </c>
      <c r="I665" s="162">
        <v>2.2953809299999999</v>
      </c>
      <c r="J665" s="162">
        <v>2.7898789200000005</v>
      </c>
      <c r="K665" s="56">
        <f t="shared" si="31"/>
        <v>-0.17724711508268631</v>
      </c>
      <c r="L665" s="56">
        <f t="shared" si="32"/>
        <v>3.4476508751809942</v>
      </c>
    </row>
    <row r="666" spans="1:16" x14ac:dyDescent="0.2">
      <c r="A666" s="160" t="s">
        <v>1571</v>
      </c>
      <c r="B666" s="161" t="s">
        <v>1572</v>
      </c>
      <c r="C666" s="160" t="s">
        <v>2565</v>
      </c>
      <c r="D666" s="160" t="s">
        <v>583</v>
      </c>
      <c r="E666" s="160" t="s">
        <v>173</v>
      </c>
      <c r="F666" s="162">
        <v>0.46812653000000004</v>
      </c>
      <c r="G666" s="162">
        <v>2.2525810399999999</v>
      </c>
      <c r="H666" s="56">
        <f t="shared" si="30"/>
        <v>-0.79218215829429162</v>
      </c>
      <c r="I666" s="162">
        <v>2.2737015200000004</v>
      </c>
      <c r="J666" s="162">
        <v>5.7262806871077601</v>
      </c>
      <c r="K666" s="56">
        <f t="shared" si="31"/>
        <v>-0.60293571966895576</v>
      </c>
      <c r="L666" s="56">
        <f t="shared" si="32"/>
        <v>4.8570234205696483</v>
      </c>
    </row>
    <row r="667" spans="1:16" x14ac:dyDescent="0.2">
      <c r="A667" s="160" t="s">
        <v>2448</v>
      </c>
      <c r="B667" s="161" t="s">
        <v>1509</v>
      </c>
      <c r="C667" s="160" t="s">
        <v>3215</v>
      </c>
      <c r="D667" s="160" t="s">
        <v>171</v>
      </c>
      <c r="E667" s="160" t="s">
        <v>659</v>
      </c>
      <c r="F667" s="162">
        <v>5.658523E-2</v>
      </c>
      <c r="G667" s="162">
        <v>1.023019E-2</v>
      </c>
      <c r="H667" s="56">
        <f t="shared" si="30"/>
        <v>4.5312003002876775</v>
      </c>
      <c r="I667" s="162">
        <v>2.2712283100000001</v>
      </c>
      <c r="J667" s="162">
        <v>0.94338995999999997</v>
      </c>
      <c r="K667" s="56">
        <f t="shared" si="31"/>
        <v>1.4075180002975656</v>
      </c>
      <c r="L667" s="56">
        <f t="shared" si="32"/>
        <v>40.138182879171829</v>
      </c>
    </row>
    <row r="668" spans="1:16" x14ac:dyDescent="0.2">
      <c r="A668" s="160" t="s">
        <v>3200</v>
      </c>
      <c r="B668" s="160" t="s">
        <v>2862</v>
      </c>
      <c r="C668" s="160" t="s">
        <v>2563</v>
      </c>
      <c r="D668" s="160" t="s">
        <v>171</v>
      </c>
      <c r="E668" s="160" t="s">
        <v>659</v>
      </c>
      <c r="F668" s="162">
        <v>0.18198242000000001</v>
      </c>
      <c r="G668" s="162">
        <v>0.26008829999999999</v>
      </c>
      <c r="H668" s="56">
        <f t="shared" si="30"/>
        <v>-0.30030524248880086</v>
      </c>
      <c r="I668" s="162">
        <v>2.2524406299999997</v>
      </c>
      <c r="J668" s="162">
        <v>6.2403760000000003E-2</v>
      </c>
      <c r="K668" s="56">
        <f t="shared" si="31"/>
        <v>35.094630035113262</v>
      </c>
      <c r="L668" s="56">
        <f t="shared" si="32"/>
        <v>12.37724297764586</v>
      </c>
    </row>
    <row r="669" spans="1:16" x14ac:dyDescent="0.2">
      <c r="A669" s="160" t="s">
        <v>1335</v>
      </c>
      <c r="B669" s="161" t="s">
        <v>1336</v>
      </c>
      <c r="C669" s="160" t="s">
        <v>2563</v>
      </c>
      <c r="D669" s="160" t="s">
        <v>171</v>
      </c>
      <c r="E669" s="160" t="s">
        <v>659</v>
      </c>
      <c r="F669" s="162">
        <v>0.93345909999999999</v>
      </c>
      <c r="G669" s="162">
        <v>0.66443989999999997</v>
      </c>
      <c r="H669" s="56">
        <f t="shared" si="30"/>
        <v>0.40488116381933126</v>
      </c>
      <c r="I669" s="162">
        <v>2.19058302</v>
      </c>
      <c r="J669" s="162">
        <v>0.11410426</v>
      </c>
      <c r="K669" s="56">
        <f t="shared" si="31"/>
        <v>18.198082700856219</v>
      </c>
      <c r="L669" s="56">
        <f t="shared" si="32"/>
        <v>2.3467370129017975</v>
      </c>
    </row>
    <row r="670" spans="1:16" x14ac:dyDescent="0.2">
      <c r="A670" s="160" t="s">
        <v>2405</v>
      </c>
      <c r="B670" s="161" t="s">
        <v>1578</v>
      </c>
      <c r="C670" s="160" t="s">
        <v>3214</v>
      </c>
      <c r="D670" s="160" t="s">
        <v>172</v>
      </c>
      <c r="E670" s="160" t="s">
        <v>659</v>
      </c>
      <c r="F670" s="162">
        <v>20.952291980000002</v>
      </c>
      <c r="G670" s="162">
        <v>10.138615699999999</v>
      </c>
      <c r="H670" s="56">
        <f t="shared" si="30"/>
        <v>1.0665831115385904</v>
      </c>
      <c r="I670" s="162">
        <v>2.18248672</v>
      </c>
      <c r="J670" s="162">
        <v>1.821002E-2</v>
      </c>
      <c r="K670" s="56" t="str">
        <f t="shared" si="31"/>
        <v/>
      </c>
      <c r="L670" s="56">
        <f t="shared" si="32"/>
        <v>0.10416458123451561</v>
      </c>
    </row>
    <row r="671" spans="1:16" x14ac:dyDescent="0.2">
      <c r="A671" s="160" t="s">
        <v>2458</v>
      </c>
      <c r="B671" s="161" t="s">
        <v>377</v>
      </c>
      <c r="C671" s="160" t="s">
        <v>3213</v>
      </c>
      <c r="D671" s="160" t="s">
        <v>171</v>
      </c>
      <c r="E671" s="160" t="s">
        <v>659</v>
      </c>
      <c r="F671" s="162">
        <v>1.3864907900000001</v>
      </c>
      <c r="G671" s="162">
        <v>1.68709087</v>
      </c>
      <c r="H671" s="56">
        <f t="shared" si="30"/>
        <v>-0.17817657919042618</v>
      </c>
      <c r="I671" s="162">
        <v>2.1756553900000002</v>
      </c>
      <c r="J671" s="162">
        <v>30.691595750000001</v>
      </c>
      <c r="K671" s="56">
        <f t="shared" si="31"/>
        <v>-0.92911234046864444</v>
      </c>
      <c r="L671" s="56">
        <f t="shared" si="32"/>
        <v>1.5691812781533154</v>
      </c>
    </row>
    <row r="672" spans="1:16" x14ac:dyDescent="0.2">
      <c r="A672" s="160" t="s">
        <v>2174</v>
      </c>
      <c r="B672" s="161" t="s">
        <v>1887</v>
      </c>
      <c r="C672" s="160" t="s">
        <v>609</v>
      </c>
      <c r="D672" s="160" t="s">
        <v>172</v>
      </c>
      <c r="E672" s="160" t="s">
        <v>173</v>
      </c>
      <c r="F672" s="162">
        <v>1.1374765500000001</v>
      </c>
      <c r="G672" s="162">
        <v>2.3782837999999997</v>
      </c>
      <c r="H672" s="56">
        <f t="shared" si="30"/>
        <v>-0.52172379511646161</v>
      </c>
      <c r="I672" s="162">
        <v>2.1642397372836029</v>
      </c>
      <c r="J672" s="162">
        <v>11.542289008902811</v>
      </c>
      <c r="K672" s="56">
        <f t="shared" si="31"/>
        <v>-0.81249475423685202</v>
      </c>
      <c r="L672" s="56">
        <f t="shared" si="32"/>
        <v>1.9026675646927425</v>
      </c>
    </row>
    <row r="673" spans="1:12" x14ac:dyDescent="0.2">
      <c r="A673" s="160" t="s">
        <v>1530</v>
      </c>
      <c r="B673" s="161" t="s">
        <v>1531</v>
      </c>
      <c r="C673" s="160" t="s">
        <v>1163</v>
      </c>
      <c r="D673" s="160" t="s">
        <v>171</v>
      </c>
      <c r="E673" s="160" t="s">
        <v>659</v>
      </c>
      <c r="F673" s="162">
        <v>3.3400089700000004</v>
      </c>
      <c r="G673" s="162">
        <v>10.017059849999999</v>
      </c>
      <c r="H673" s="56">
        <f t="shared" si="30"/>
        <v>-0.66656793310464235</v>
      </c>
      <c r="I673" s="162">
        <v>2.1606366499999998</v>
      </c>
      <c r="J673" s="162">
        <v>0.38832667999999998</v>
      </c>
      <c r="K673" s="56">
        <f t="shared" si="31"/>
        <v>4.5639665294179634</v>
      </c>
      <c r="L673" s="56">
        <f t="shared" si="32"/>
        <v>0.64689546327775271</v>
      </c>
    </row>
    <row r="674" spans="1:12" x14ac:dyDescent="0.2">
      <c r="A674" s="160" t="s">
        <v>2490</v>
      </c>
      <c r="B674" s="161" t="s">
        <v>433</v>
      </c>
      <c r="C674" s="160" t="s">
        <v>2564</v>
      </c>
      <c r="D674" s="160" t="s">
        <v>171</v>
      </c>
      <c r="E674" s="160" t="s">
        <v>659</v>
      </c>
      <c r="F674" s="162">
        <v>1.19629754</v>
      </c>
      <c r="G674" s="162">
        <v>2.3374932099999999</v>
      </c>
      <c r="H674" s="56">
        <f t="shared" si="30"/>
        <v>-0.48821346950565048</v>
      </c>
      <c r="I674" s="162">
        <v>2.1592469100000002</v>
      </c>
      <c r="J674" s="162">
        <v>4.1313708900000004</v>
      </c>
      <c r="K674" s="56">
        <f t="shared" si="31"/>
        <v>-0.47735340943935434</v>
      </c>
      <c r="L674" s="56">
        <f t="shared" si="32"/>
        <v>1.8049413609928515</v>
      </c>
    </row>
    <row r="675" spans="1:12" x14ac:dyDescent="0.2">
      <c r="A675" s="160" t="s">
        <v>2770</v>
      </c>
      <c r="B675" s="161" t="s">
        <v>404</v>
      </c>
      <c r="C675" s="160" t="s">
        <v>1163</v>
      </c>
      <c r="D675" s="160" t="s">
        <v>172</v>
      </c>
      <c r="E675" s="160" t="s">
        <v>173</v>
      </c>
      <c r="F675" s="162">
        <v>1.98461278</v>
      </c>
      <c r="G675" s="162">
        <v>1.48279786</v>
      </c>
      <c r="H675" s="56">
        <f t="shared" si="30"/>
        <v>0.33842436217165828</v>
      </c>
      <c r="I675" s="162">
        <v>2.1474854172918167</v>
      </c>
      <c r="J675" s="162">
        <v>0.80175176999999997</v>
      </c>
      <c r="K675" s="56">
        <f t="shared" si="31"/>
        <v>1.6784916449786156</v>
      </c>
      <c r="L675" s="56">
        <f t="shared" si="32"/>
        <v>1.0820677156436616</v>
      </c>
    </row>
    <row r="676" spans="1:12" x14ac:dyDescent="0.2">
      <c r="A676" s="160" t="s">
        <v>1501</v>
      </c>
      <c r="B676" s="161" t="s">
        <v>1502</v>
      </c>
      <c r="C676" s="160" t="s">
        <v>2565</v>
      </c>
      <c r="D676" s="160" t="s">
        <v>583</v>
      </c>
      <c r="E676" s="160" t="s">
        <v>173</v>
      </c>
      <c r="F676" s="162">
        <v>0.64326477999999998</v>
      </c>
      <c r="G676" s="162">
        <v>0.61043848000000001</v>
      </c>
      <c r="H676" s="56">
        <f t="shared" si="30"/>
        <v>5.3774952063965431E-2</v>
      </c>
      <c r="I676" s="162">
        <v>2.1421088200000002</v>
      </c>
      <c r="J676" s="162">
        <v>2.3612030800000001</v>
      </c>
      <c r="K676" s="56">
        <f t="shared" si="31"/>
        <v>-9.2789248775670741E-2</v>
      </c>
      <c r="L676" s="56">
        <f t="shared" si="32"/>
        <v>3.3300576785814395</v>
      </c>
    </row>
    <row r="677" spans="1:12" x14ac:dyDescent="0.2">
      <c r="A677" s="160" t="s">
        <v>2766</v>
      </c>
      <c r="B677" s="161" t="s">
        <v>368</v>
      </c>
      <c r="C677" s="160" t="s">
        <v>1163</v>
      </c>
      <c r="D677" s="160" t="s">
        <v>171</v>
      </c>
      <c r="E677" s="160" t="s">
        <v>659</v>
      </c>
      <c r="F677" s="162">
        <v>0.76111606999999992</v>
      </c>
      <c r="G677" s="162">
        <v>0.45754650000000002</v>
      </c>
      <c r="H677" s="56">
        <f t="shared" si="30"/>
        <v>0.66347260879495273</v>
      </c>
      <c r="I677" s="162">
        <v>2.1342222177318502</v>
      </c>
      <c r="J677" s="162">
        <v>1.16880323</v>
      </c>
      <c r="K677" s="56">
        <f t="shared" si="31"/>
        <v>0.8259893221991268</v>
      </c>
      <c r="L677" s="56">
        <f t="shared" si="32"/>
        <v>2.8040693159084795</v>
      </c>
    </row>
    <row r="678" spans="1:12" x14ac:dyDescent="0.2">
      <c r="A678" s="160" t="s">
        <v>2750</v>
      </c>
      <c r="B678" s="161" t="s">
        <v>1729</v>
      </c>
      <c r="C678" s="160" t="s">
        <v>1163</v>
      </c>
      <c r="D678" s="160" t="s">
        <v>172</v>
      </c>
      <c r="E678" s="160" t="s">
        <v>173</v>
      </c>
      <c r="F678" s="162">
        <v>3.9800622799999998</v>
      </c>
      <c r="G678" s="162">
        <v>2.7917347400000003</v>
      </c>
      <c r="H678" s="56">
        <f t="shared" si="30"/>
        <v>0.42565918709024597</v>
      </c>
      <c r="I678" s="162">
        <v>2.1079417</v>
      </c>
      <c r="J678" s="162">
        <v>0.27149254</v>
      </c>
      <c r="K678" s="56">
        <f t="shared" si="31"/>
        <v>6.7642711656091912</v>
      </c>
      <c r="L678" s="56">
        <f t="shared" si="32"/>
        <v>0.52962530526029861</v>
      </c>
    </row>
    <row r="679" spans="1:12" x14ac:dyDescent="0.2">
      <c r="A679" s="160" t="s">
        <v>2934</v>
      </c>
      <c r="B679" s="161" t="s">
        <v>1786</v>
      </c>
      <c r="C679" s="160" t="s">
        <v>2565</v>
      </c>
      <c r="D679" s="160" t="s">
        <v>583</v>
      </c>
      <c r="E679" s="160" t="s">
        <v>173</v>
      </c>
      <c r="F679" s="162">
        <v>0.33863253000000004</v>
      </c>
      <c r="G679" s="162">
        <v>0.25712070999999997</v>
      </c>
      <c r="H679" s="56">
        <f t="shared" si="30"/>
        <v>0.31701771514243271</v>
      </c>
      <c r="I679" s="162">
        <v>2.0863410200000003</v>
      </c>
      <c r="J679" s="162">
        <v>0.79677772999999996</v>
      </c>
      <c r="K679" s="56">
        <f t="shared" si="31"/>
        <v>1.6184730589796987</v>
      </c>
      <c r="L679" s="56">
        <f t="shared" si="32"/>
        <v>6.1610767872773478</v>
      </c>
    </row>
    <row r="680" spans="1:12" x14ac:dyDescent="0.2">
      <c r="A680" s="160" t="s">
        <v>2452</v>
      </c>
      <c r="B680" s="160" t="s">
        <v>884</v>
      </c>
      <c r="C680" s="160" t="s">
        <v>3213</v>
      </c>
      <c r="D680" s="160" t="s">
        <v>172</v>
      </c>
      <c r="E680" s="160" t="s">
        <v>173</v>
      </c>
      <c r="F680" s="162">
        <v>0.510185</v>
      </c>
      <c r="G680" s="162">
        <v>1.57354452</v>
      </c>
      <c r="H680" s="56">
        <f t="shared" si="30"/>
        <v>-0.67577339343407972</v>
      </c>
      <c r="I680" s="162">
        <v>2.0809962899999999</v>
      </c>
      <c r="J680" s="162">
        <v>0.59998949000000001</v>
      </c>
      <c r="K680" s="56">
        <f t="shared" si="31"/>
        <v>2.468387904594795</v>
      </c>
      <c r="L680" s="56">
        <f t="shared" si="32"/>
        <v>4.0789052794574516</v>
      </c>
    </row>
    <row r="681" spans="1:12" x14ac:dyDescent="0.2">
      <c r="A681" s="160" t="s">
        <v>2821</v>
      </c>
      <c r="B681" s="161" t="s">
        <v>355</v>
      </c>
      <c r="C681" s="160" t="s">
        <v>1163</v>
      </c>
      <c r="D681" s="160" t="s">
        <v>172</v>
      </c>
      <c r="E681" s="160" t="s">
        <v>173</v>
      </c>
      <c r="F681" s="162">
        <v>0.79398387000000004</v>
      </c>
      <c r="G681" s="162">
        <v>1.1270306000000001</v>
      </c>
      <c r="H681" s="56">
        <f t="shared" si="30"/>
        <v>-0.2955081521300309</v>
      </c>
      <c r="I681" s="162">
        <v>2.0655139899999999</v>
      </c>
      <c r="J681" s="162">
        <v>10.0109768</v>
      </c>
      <c r="K681" s="56">
        <f t="shared" si="31"/>
        <v>-0.79367507973847262</v>
      </c>
      <c r="L681" s="56">
        <f t="shared" si="32"/>
        <v>2.6014558582909246</v>
      </c>
    </row>
    <row r="682" spans="1:12" x14ac:dyDescent="0.2">
      <c r="A682" s="160" t="s">
        <v>1774</v>
      </c>
      <c r="B682" s="161" t="s">
        <v>46</v>
      </c>
      <c r="C682" s="160" t="s">
        <v>1780</v>
      </c>
      <c r="D682" s="160" t="s">
        <v>171</v>
      </c>
      <c r="E682" s="160" t="s">
        <v>659</v>
      </c>
      <c r="F682" s="162">
        <v>4.7392280000000002E-2</v>
      </c>
      <c r="G682" s="162">
        <v>0.63085457999999994</v>
      </c>
      <c r="H682" s="56">
        <f t="shared" si="30"/>
        <v>-0.92487606256262733</v>
      </c>
      <c r="I682" s="162">
        <v>2.0645366000000003</v>
      </c>
      <c r="J682" s="162">
        <v>5.1257829999999997E-2</v>
      </c>
      <c r="K682" s="56">
        <f t="shared" si="31"/>
        <v>39.277487361443129</v>
      </c>
      <c r="L682" s="56">
        <f t="shared" si="32"/>
        <v>43.562719497774744</v>
      </c>
    </row>
    <row r="683" spans="1:12" x14ac:dyDescent="0.2">
      <c r="A683" s="160" t="s">
        <v>1444</v>
      </c>
      <c r="B683" s="161" t="s">
        <v>50</v>
      </c>
      <c r="C683" s="160" t="s">
        <v>2563</v>
      </c>
      <c r="D683" s="160" t="s">
        <v>171</v>
      </c>
      <c r="E683" s="160" t="s">
        <v>659</v>
      </c>
      <c r="F683" s="162">
        <v>1.6604195500000001</v>
      </c>
      <c r="G683" s="162">
        <v>2.8168396499999999</v>
      </c>
      <c r="H683" s="56">
        <f t="shared" si="30"/>
        <v>-0.41053813624073343</v>
      </c>
      <c r="I683" s="162">
        <v>2.04837487</v>
      </c>
      <c r="J683" s="162">
        <v>21.109953170000001</v>
      </c>
      <c r="K683" s="56">
        <f t="shared" si="31"/>
        <v>-0.90296639440626481</v>
      </c>
      <c r="L683" s="56">
        <f t="shared" si="32"/>
        <v>1.2336489714301424</v>
      </c>
    </row>
    <row r="684" spans="1:12" x14ac:dyDescent="0.2">
      <c r="A684" s="160" t="s">
        <v>1178</v>
      </c>
      <c r="B684" s="161" t="s">
        <v>589</v>
      </c>
      <c r="C684" s="160" t="s">
        <v>1163</v>
      </c>
      <c r="D684" s="160" t="s">
        <v>171</v>
      </c>
      <c r="E684" s="160" t="s">
        <v>659</v>
      </c>
      <c r="F684" s="162">
        <v>7.0069770000000003E-2</v>
      </c>
      <c r="G684" s="162">
        <v>3.086363E-2</v>
      </c>
      <c r="H684" s="56">
        <f t="shared" si="30"/>
        <v>1.2703022943185882</v>
      </c>
      <c r="I684" s="162">
        <v>2.0431337128018501</v>
      </c>
      <c r="J684" s="162">
        <v>1.2543299999999999E-3</v>
      </c>
      <c r="K684" s="56" t="str">
        <f t="shared" si="31"/>
        <v/>
      </c>
      <c r="L684" s="56">
        <f t="shared" si="32"/>
        <v>29.158561713587044</v>
      </c>
    </row>
    <row r="685" spans="1:12" x14ac:dyDescent="0.2">
      <c r="A685" s="160" t="s">
        <v>2779</v>
      </c>
      <c r="B685" s="161" t="s">
        <v>304</v>
      </c>
      <c r="C685" s="160" t="s">
        <v>1163</v>
      </c>
      <c r="D685" s="160" t="s">
        <v>171</v>
      </c>
      <c r="E685" s="160" t="s">
        <v>659</v>
      </c>
      <c r="F685" s="162">
        <v>0.25161840000000002</v>
      </c>
      <c r="G685" s="162">
        <v>0.41178411999999998</v>
      </c>
      <c r="H685" s="56">
        <f t="shared" si="30"/>
        <v>-0.38895555272991089</v>
      </c>
      <c r="I685" s="162">
        <v>2.0426754599999999</v>
      </c>
      <c r="J685" s="162">
        <v>2.2319800000000002E-3</v>
      </c>
      <c r="K685" s="56" t="str">
        <f t="shared" si="31"/>
        <v/>
      </c>
      <c r="L685" s="56">
        <f t="shared" si="32"/>
        <v>8.1181481958394137</v>
      </c>
    </row>
    <row r="686" spans="1:12" x14ac:dyDescent="0.2">
      <c r="A686" s="160" t="s">
        <v>2481</v>
      </c>
      <c r="B686" s="161" t="s">
        <v>1847</v>
      </c>
      <c r="C686" s="160" t="s">
        <v>3213</v>
      </c>
      <c r="D686" s="160" t="s">
        <v>172</v>
      </c>
      <c r="E686" s="160" t="s">
        <v>659</v>
      </c>
      <c r="F686" s="162">
        <v>1.59418583</v>
      </c>
      <c r="G686" s="162">
        <v>1.78108088</v>
      </c>
      <c r="H686" s="56">
        <f t="shared" si="30"/>
        <v>-0.10493349970721144</v>
      </c>
      <c r="I686" s="162">
        <v>2.0351504600000001</v>
      </c>
      <c r="J686" s="162">
        <v>7.2088174</v>
      </c>
      <c r="K686" s="56">
        <f t="shared" si="31"/>
        <v>-0.71768594665749197</v>
      </c>
      <c r="L686" s="56">
        <f t="shared" si="32"/>
        <v>1.2766080476326904</v>
      </c>
    </row>
    <row r="687" spans="1:12" x14ac:dyDescent="0.2">
      <c r="A687" s="160" t="s">
        <v>3098</v>
      </c>
      <c r="B687" s="161" t="s">
        <v>277</v>
      </c>
      <c r="C687" s="160" t="s">
        <v>3212</v>
      </c>
      <c r="D687" s="160" t="s">
        <v>172</v>
      </c>
      <c r="E687" s="160" t="s">
        <v>659</v>
      </c>
      <c r="F687" s="162">
        <v>2.2506962700000002</v>
      </c>
      <c r="G687" s="162">
        <v>4.0647153300000003</v>
      </c>
      <c r="H687" s="56">
        <f t="shared" si="30"/>
        <v>-0.44628440437426653</v>
      </c>
      <c r="I687" s="162">
        <v>2.0021143983381267</v>
      </c>
      <c r="J687" s="162">
        <v>0.60258703490946197</v>
      </c>
      <c r="K687" s="56">
        <f t="shared" si="31"/>
        <v>2.3225314889805788</v>
      </c>
      <c r="L687" s="56">
        <f t="shared" si="32"/>
        <v>0.88955334623544136</v>
      </c>
    </row>
    <row r="688" spans="1:12" x14ac:dyDescent="0.2">
      <c r="A688" s="160" t="s">
        <v>2932</v>
      </c>
      <c r="B688" s="161" t="s">
        <v>1781</v>
      </c>
      <c r="C688" s="160" t="s">
        <v>2565</v>
      </c>
      <c r="D688" s="160" t="s">
        <v>583</v>
      </c>
      <c r="E688" s="160" t="s">
        <v>173</v>
      </c>
      <c r="F688" s="162">
        <v>1.1370688400000002</v>
      </c>
      <c r="G688" s="162">
        <v>1.75462553</v>
      </c>
      <c r="H688" s="56">
        <f t="shared" si="30"/>
        <v>-0.35195925252495319</v>
      </c>
      <c r="I688" s="162">
        <v>1.97476926</v>
      </c>
      <c r="J688" s="162">
        <v>0</v>
      </c>
      <c r="K688" s="56" t="str">
        <f t="shared" si="31"/>
        <v/>
      </c>
      <c r="L688" s="56">
        <f t="shared" si="32"/>
        <v>1.7367191770025108</v>
      </c>
    </row>
    <row r="689" spans="1:12" x14ac:dyDescent="0.2">
      <c r="A689" s="160" t="s">
        <v>2902</v>
      </c>
      <c r="B689" s="161" t="s">
        <v>412</v>
      </c>
      <c r="C689" s="160" t="s">
        <v>2564</v>
      </c>
      <c r="D689" s="160" t="s">
        <v>171</v>
      </c>
      <c r="E689" s="160" t="s">
        <v>659</v>
      </c>
      <c r="F689" s="162">
        <v>9.4488700699999999</v>
      </c>
      <c r="G689" s="162">
        <v>7.3872507900000004</v>
      </c>
      <c r="H689" s="56">
        <f t="shared" si="30"/>
        <v>0.27907801408215072</v>
      </c>
      <c r="I689" s="162">
        <v>1.9679174600000002</v>
      </c>
      <c r="J689" s="162">
        <v>31.388472189999998</v>
      </c>
      <c r="K689" s="56">
        <f t="shared" si="31"/>
        <v>-0.93730445215403135</v>
      </c>
      <c r="L689" s="56">
        <f t="shared" si="32"/>
        <v>0.2082701365794101</v>
      </c>
    </row>
    <row r="690" spans="1:12" x14ac:dyDescent="0.2">
      <c r="A690" s="160" t="s">
        <v>2794</v>
      </c>
      <c r="B690" s="161" t="s">
        <v>402</v>
      </c>
      <c r="C690" s="160" t="s">
        <v>1163</v>
      </c>
      <c r="D690" s="160" t="s">
        <v>171</v>
      </c>
      <c r="E690" s="160" t="s">
        <v>659</v>
      </c>
      <c r="F690" s="162">
        <v>2.2593820000000001E-2</v>
      </c>
      <c r="G690" s="162">
        <v>9.5046820000000004E-2</v>
      </c>
      <c r="H690" s="56">
        <f t="shared" si="30"/>
        <v>-0.76228747053294366</v>
      </c>
      <c r="I690" s="162">
        <v>1.9284523600000001</v>
      </c>
      <c r="J690" s="162">
        <v>4.6670338118999059E-2</v>
      </c>
      <c r="K690" s="56">
        <f t="shared" si="31"/>
        <v>40.320728276766978</v>
      </c>
      <c r="L690" s="56">
        <f t="shared" si="32"/>
        <v>85.353090358336928</v>
      </c>
    </row>
    <row r="691" spans="1:12" x14ac:dyDescent="0.2">
      <c r="A691" s="160" t="s">
        <v>2774</v>
      </c>
      <c r="B691" s="161" t="s">
        <v>458</v>
      </c>
      <c r="C691" s="160" t="s">
        <v>1163</v>
      </c>
      <c r="D691" s="160" t="s">
        <v>171</v>
      </c>
      <c r="E691" s="160" t="s">
        <v>659</v>
      </c>
      <c r="F691" s="162">
        <v>0.10560124999999999</v>
      </c>
      <c r="G691" s="162">
        <v>2.1386259999999997E-2</v>
      </c>
      <c r="H691" s="56">
        <f t="shared" si="30"/>
        <v>3.9378082002182717</v>
      </c>
      <c r="I691" s="162">
        <v>1.9228301802388801</v>
      </c>
      <c r="J691" s="162">
        <v>1.0380729999999999E-2</v>
      </c>
      <c r="K691" s="56" t="str">
        <f t="shared" si="31"/>
        <v/>
      </c>
      <c r="L691" s="56">
        <f t="shared" si="32"/>
        <v>18.208403595969557</v>
      </c>
    </row>
    <row r="692" spans="1:12" x14ac:dyDescent="0.2">
      <c r="A692" s="160" t="s">
        <v>2769</v>
      </c>
      <c r="B692" s="161" t="s">
        <v>394</v>
      </c>
      <c r="C692" s="160" t="s">
        <v>1163</v>
      </c>
      <c r="D692" s="160" t="s">
        <v>171</v>
      </c>
      <c r="E692" s="160" t="s">
        <v>659</v>
      </c>
      <c r="F692" s="162">
        <v>0.84018738000000004</v>
      </c>
      <c r="G692" s="162">
        <v>0.52663486000000004</v>
      </c>
      <c r="H692" s="56">
        <f t="shared" si="30"/>
        <v>0.5953888430401284</v>
      </c>
      <c r="I692" s="162">
        <v>1.91655776735617</v>
      </c>
      <c r="J692" s="162">
        <v>0.73902621000000002</v>
      </c>
      <c r="K692" s="56">
        <f t="shared" si="31"/>
        <v>1.5933556096152124</v>
      </c>
      <c r="L692" s="56">
        <f t="shared" si="32"/>
        <v>2.2811075397920995</v>
      </c>
    </row>
    <row r="693" spans="1:12" x14ac:dyDescent="0.2">
      <c r="A693" s="160" t="s">
        <v>1477</v>
      </c>
      <c r="B693" s="161" t="s">
        <v>1473</v>
      </c>
      <c r="C693" s="160" t="s">
        <v>2565</v>
      </c>
      <c r="D693" s="160" t="s">
        <v>172</v>
      </c>
      <c r="E693" s="160" t="s">
        <v>659</v>
      </c>
      <c r="F693" s="162">
        <v>0.71331036000000003</v>
      </c>
      <c r="G693" s="162">
        <v>0.40171904999999997</v>
      </c>
      <c r="H693" s="56">
        <f t="shared" si="30"/>
        <v>0.77564484432590408</v>
      </c>
      <c r="I693" s="162">
        <v>1.8663132400000002</v>
      </c>
      <c r="J693" s="162">
        <v>2.00964338</v>
      </c>
      <c r="K693" s="56">
        <f t="shared" si="31"/>
        <v>-7.1321181372985598E-2</v>
      </c>
      <c r="L693" s="56">
        <f t="shared" si="32"/>
        <v>2.6164112350758515</v>
      </c>
    </row>
    <row r="694" spans="1:12" x14ac:dyDescent="0.2">
      <c r="A694" s="160" t="s">
        <v>2637</v>
      </c>
      <c r="B694" s="161" t="s">
        <v>2638</v>
      </c>
      <c r="C694" s="160" t="s">
        <v>2605</v>
      </c>
      <c r="D694" s="160" t="s">
        <v>172</v>
      </c>
      <c r="E694" s="160" t="s">
        <v>173</v>
      </c>
      <c r="F694" s="162">
        <v>10.375276470000001</v>
      </c>
      <c r="G694" s="162">
        <v>8.560420839999999</v>
      </c>
      <c r="H694" s="56">
        <f t="shared" si="30"/>
        <v>0.21200542168672198</v>
      </c>
      <c r="I694" s="162">
        <v>1.8505026600000001</v>
      </c>
      <c r="J694" s="162">
        <v>17.951840999999998</v>
      </c>
      <c r="K694" s="56">
        <f t="shared" si="31"/>
        <v>-0.8969185021190863</v>
      </c>
      <c r="L694" s="56">
        <f t="shared" si="32"/>
        <v>0.17835694936426114</v>
      </c>
    </row>
    <row r="695" spans="1:12" x14ac:dyDescent="0.2">
      <c r="A695" s="160" t="s">
        <v>3101</v>
      </c>
      <c r="B695" s="161" t="s">
        <v>738</v>
      </c>
      <c r="C695" s="160" t="s">
        <v>3212</v>
      </c>
      <c r="D695" s="160" t="s">
        <v>583</v>
      </c>
      <c r="E695" s="160" t="s">
        <v>173</v>
      </c>
      <c r="F695" s="162">
        <v>1.8383118700000001</v>
      </c>
      <c r="G695" s="162">
        <v>1.66571347</v>
      </c>
      <c r="H695" s="56">
        <f t="shared" si="30"/>
        <v>0.10361830117156945</v>
      </c>
      <c r="I695" s="162">
        <v>1.83924099</v>
      </c>
      <c r="J695" s="162">
        <v>0.66397167000000001</v>
      </c>
      <c r="K695" s="56">
        <f t="shared" si="31"/>
        <v>1.7700594364214361</v>
      </c>
      <c r="L695" s="56">
        <f t="shared" si="32"/>
        <v>1.0005054202255681</v>
      </c>
    </row>
    <row r="696" spans="1:12" x14ac:dyDescent="0.2">
      <c r="A696" s="160" t="s">
        <v>2904</v>
      </c>
      <c r="B696" s="161" t="s">
        <v>414</v>
      </c>
      <c r="C696" s="160" t="s">
        <v>2564</v>
      </c>
      <c r="D696" s="160" t="s">
        <v>171</v>
      </c>
      <c r="E696" s="160" t="s">
        <v>659</v>
      </c>
      <c r="F696" s="162">
        <v>1.59210936</v>
      </c>
      <c r="G696" s="162">
        <v>0.45761515999999997</v>
      </c>
      <c r="H696" s="56">
        <f t="shared" si="30"/>
        <v>2.4791447031606211</v>
      </c>
      <c r="I696" s="162">
        <v>1.82135186</v>
      </c>
      <c r="J696" s="162">
        <v>0.50862309000000006</v>
      </c>
      <c r="K696" s="56">
        <f t="shared" si="31"/>
        <v>2.5809460793453161</v>
      </c>
      <c r="L696" s="56">
        <f t="shared" si="32"/>
        <v>1.1439866542835977</v>
      </c>
    </row>
    <row r="697" spans="1:12" x14ac:dyDescent="0.2">
      <c r="A697" s="160" t="s">
        <v>2819</v>
      </c>
      <c r="B697" s="161" t="s">
        <v>353</v>
      </c>
      <c r="C697" s="160" t="s">
        <v>1163</v>
      </c>
      <c r="D697" s="160" t="s">
        <v>172</v>
      </c>
      <c r="E697" s="160" t="s">
        <v>173</v>
      </c>
      <c r="F697" s="162">
        <v>2.3280062799999999</v>
      </c>
      <c r="G697" s="162">
        <v>6.1117943600000002</v>
      </c>
      <c r="H697" s="56">
        <f t="shared" si="30"/>
        <v>-0.61909610453582076</v>
      </c>
      <c r="I697" s="162">
        <v>1.8109692399999999</v>
      </c>
      <c r="J697" s="162">
        <v>2.1950603800000001</v>
      </c>
      <c r="K697" s="56">
        <f t="shared" si="31"/>
        <v>-0.17497976069341659</v>
      </c>
      <c r="L697" s="56">
        <f t="shared" si="32"/>
        <v>0.77790565066688744</v>
      </c>
    </row>
    <row r="698" spans="1:12" x14ac:dyDescent="0.2">
      <c r="A698" s="160" t="s">
        <v>2736</v>
      </c>
      <c r="B698" s="161" t="s">
        <v>2033</v>
      </c>
      <c r="C698" s="160" t="s">
        <v>1973</v>
      </c>
      <c r="D698" s="160" t="s">
        <v>172</v>
      </c>
      <c r="E698" s="160" t="s">
        <v>659</v>
      </c>
      <c r="F698" s="162">
        <v>1.153474E-2</v>
      </c>
      <c r="G698" s="162">
        <v>5.3438739999999998E-2</v>
      </c>
      <c r="H698" s="56">
        <f t="shared" si="30"/>
        <v>-0.78415022509887022</v>
      </c>
      <c r="I698" s="162">
        <v>1.7985416000000001</v>
      </c>
      <c r="J698" s="162">
        <v>4.3370849999999996E-2</v>
      </c>
      <c r="K698" s="56">
        <f t="shared" si="31"/>
        <v>40.468903653029635</v>
      </c>
      <c r="L698" s="56" t="str">
        <f t="shared" si="32"/>
        <v/>
      </c>
    </row>
    <row r="699" spans="1:12" x14ac:dyDescent="0.2">
      <c r="A699" s="160" t="s">
        <v>2509</v>
      </c>
      <c r="B699" s="161" t="s">
        <v>1152</v>
      </c>
      <c r="C699" s="160" t="s">
        <v>3213</v>
      </c>
      <c r="D699" s="160" t="s">
        <v>172</v>
      </c>
      <c r="E699" s="160" t="s">
        <v>659</v>
      </c>
      <c r="F699" s="162">
        <v>2.7171896000000002</v>
      </c>
      <c r="G699" s="162">
        <v>0.38070610999999999</v>
      </c>
      <c r="H699" s="56">
        <f t="shared" si="30"/>
        <v>6.1372366469243174</v>
      </c>
      <c r="I699" s="162">
        <v>1.7930093200000001</v>
      </c>
      <c r="J699" s="162">
        <v>4.0476948500000001</v>
      </c>
      <c r="K699" s="56">
        <f t="shared" si="31"/>
        <v>-0.55702952261828731</v>
      </c>
      <c r="L699" s="56">
        <f t="shared" si="32"/>
        <v>0.65987641053830026</v>
      </c>
    </row>
    <row r="700" spans="1:12" x14ac:dyDescent="0.2">
      <c r="A700" s="160" t="s">
        <v>2897</v>
      </c>
      <c r="B700" s="161" t="s">
        <v>204</v>
      </c>
      <c r="C700" s="160" t="s">
        <v>2564</v>
      </c>
      <c r="D700" s="160" t="s">
        <v>171</v>
      </c>
      <c r="E700" s="160" t="s">
        <v>173</v>
      </c>
      <c r="F700" s="162">
        <v>0.78666328000000008</v>
      </c>
      <c r="G700" s="162">
        <v>2.0229003200000002</v>
      </c>
      <c r="H700" s="56">
        <f t="shared" si="30"/>
        <v>-0.61112108578834967</v>
      </c>
      <c r="I700" s="162">
        <v>1.7753149099999999</v>
      </c>
      <c r="J700" s="162">
        <v>4.0612509299999999</v>
      </c>
      <c r="K700" s="56">
        <f t="shared" si="31"/>
        <v>-0.56286500376375415</v>
      </c>
      <c r="L700" s="56">
        <f t="shared" si="32"/>
        <v>2.2567659570941201</v>
      </c>
    </row>
    <row r="701" spans="1:12" x14ac:dyDescent="0.2">
      <c r="A701" s="160" t="s">
        <v>2823</v>
      </c>
      <c r="B701" s="161" t="s">
        <v>357</v>
      </c>
      <c r="C701" s="160" t="s">
        <v>1163</v>
      </c>
      <c r="D701" s="160" t="s">
        <v>172</v>
      </c>
      <c r="E701" s="160" t="s">
        <v>173</v>
      </c>
      <c r="F701" s="162">
        <v>0.29300556</v>
      </c>
      <c r="G701" s="162">
        <v>2.1064880800000001</v>
      </c>
      <c r="H701" s="56">
        <f t="shared" si="30"/>
        <v>-0.86090329075111593</v>
      </c>
      <c r="I701" s="162">
        <v>1.7738942099999999</v>
      </c>
      <c r="J701" s="162">
        <v>0.13579257</v>
      </c>
      <c r="K701" s="56">
        <f t="shared" si="31"/>
        <v>12.063264138825858</v>
      </c>
      <c r="L701" s="56">
        <f t="shared" si="32"/>
        <v>6.0541315666501347</v>
      </c>
    </row>
    <row r="702" spans="1:12" x14ac:dyDescent="0.2">
      <c r="A702" s="160" t="s">
        <v>1528</v>
      </c>
      <c r="B702" s="161" t="s">
        <v>1529</v>
      </c>
      <c r="C702" s="160" t="s">
        <v>1163</v>
      </c>
      <c r="D702" s="160" t="s">
        <v>171</v>
      </c>
      <c r="E702" s="160" t="s">
        <v>659</v>
      </c>
      <c r="F702" s="162">
        <v>2.9011936600000001</v>
      </c>
      <c r="G702" s="162">
        <v>4.8159416900000007</v>
      </c>
      <c r="H702" s="56">
        <f t="shared" si="30"/>
        <v>-0.397585384801451</v>
      </c>
      <c r="I702" s="162">
        <v>1.7403569699999999</v>
      </c>
      <c r="J702" s="162">
        <v>3.59130057</v>
      </c>
      <c r="K702" s="56">
        <f t="shared" si="31"/>
        <v>-0.51539645984017435</v>
      </c>
      <c r="L702" s="56">
        <f t="shared" si="32"/>
        <v>0.59987617993071163</v>
      </c>
    </row>
    <row r="703" spans="1:12" x14ac:dyDescent="0.2">
      <c r="A703" s="160" t="s">
        <v>3252</v>
      </c>
      <c r="B703" s="160" t="s">
        <v>3253</v>
      </c>
      <c r="C703" s="160" t="s">
        <v>3212</v>
      </c>
      <c r="D703" s="160" t="s">
        <v>583</v>
      </c>
      <c r="E703" s="160" t="s">
        <v>173</v>
      </c>
      <c r="F703" s="162">
        <v>4.429131E-2</v>
      </c>
      <c r="G703" s="162">
        <v>0.19572512</v>
      </c>
      <c r="H703" s="56">
        <f t="shared" si="30"/>
        <v>-0.7737065635724224</v>
      </c>
      <c r="I703" s="162">
        <v>1.7306334307992199</v>
      </c>
      <c r="J703" s="162">
        <v>41.604005288932399</v>
      </c>
      <c r="K703" s="56">
        <f t="shared" si="31"/>
        <v>-0.95840223990982887</v>
      </c>
      <c r="L703" s="56">
        <f t="shared" si="32"/>
        <v>39.073882231056608</v>
      </c>
    </row>
    <row r="704" spans="1:12" x14ac:dyDescent="0.2">
      <c r="A704" s="160" t="s">
        <v>2444</v>
      </c>
      <c r="B704" s="161" t="s">
        <v>65</v>
      </c>
      <c r="C704" s="160" t="s">
        <v>3213</v>
      </c>
      <c r="D704" s="160" t="s">
        <v>172</v>
      </c>
      <c r="E704" s="160" t="s">
        <v>173</v>
      </c>
      <c r="F704" s="162">
        <v>2.2737227200000003</v>
      </c>
      <c r="G704" s="162">
        <v>2.4931578299999999</v>
      </c>
      <c r="H704" s="56">
        <f t="shared" si="30"/>
        <v>-8.8014929243368289E-2</v>
      </c>
      <c r="I704" s="162">
        <v>1.7183100315316</v>
      </c>
      <c r="J704" s="162">
        <v>8.0156799872885394</v>
      </c>
      <c r="K704" s="56">
        <f t="shared" si="31"/>
        <v>-0.78563140815794319</v>
      </c>
      <c r="L704" s="56">
        <f t="shared" si="32"/>
        <v>0.75572540856327453</v>
      </c>
    </row>
    <row r="705" spans="1:12" x14ac:dyDescent="0.2">
      <c r="A705" s="160" t="s">
        <v>3260</v>
      </c>
      <c r="B705" s="160" t="s">
        <v>3261</v>
      </c>
      <c r="C705" s="160" t="s">
        <v>2563</v>
      </c>
      <c r="D705" s="160" t="s">
        <v>171</v>
      </c>
      <c r="E705" s="160" t="s">
        <v>659</v>
      </c>
      <c r="F705" s="162">
        <v>1.4484698</v>
      </c>
      <c r="G705" s="162">
        <v>0.71375469999999996</v>
      </c>
      <c r="H705" s="56">
        <f t="shared" si="30"/>
        <v>1.029366391562816</v>
      </c>
      <c r="I705" s="162">
        <v>1.69866765</v>
      </c>
      <c r="J705" s="162">
        <v>5.2755610000000001E-2</v>
      </c>
      <c r="K705" s="56">
        <f t="shared" si="31"/>
        <v>31.198805965848941</v>
      </c>
      <c r="L705" s="56">
        <f t="shared" si="32"/>
        <v>1.1727325278027887</v>
      </c>
    </row>
    <row r="706" spans="1:12" x14ac:dyDescent="0.2">
      <c r="A706" s="160" t="s">
        <v>2947</v>
      </c>
      <c r="B706" s="161" t="s">
        <v>1017</v>
      </c>
      <c r="C706" s="160" t="s">
        <v>2565</v>
      </c>
      <c r="D706" s="160" t="s">
        <v>172</v>
      </c>
      <c r="E706" s="160" t="s">
        <v>173</v>
      </c>
      <c r="F706" s="162">
        <v>0</v>
      </c>
      <c r="G706" s="162">
        <v>0</v>
      </c>
      <c r="H706" s="56" t="str">
        <f t="shared" si="30"/>
        <v/>
      </c>
      <c r="I706" s="162">
        <v>1.6776973405765121</v>
      </c>
      <c r="J706" s="162">
        <v>0</v>
      </c>
      <c r="K706" s="56" t="str">
        <f t="shared" si="31"/>
        <v/>
      </c>
      <c r="L706" s="56" t="str">
        <f t="shared" si="32"/>
        <v/>
      </c>
    </row>
    <row r="707" spans="1:12" x14ac:dyDescent="0.2">
      <c r="A707" s="160" t="s">
        <v>3158</v>
      </c>
      <c r="B707" s="161" t="s">
        <v>846</v>
      </c>
      <c r="C707" s="160" t="s">
        <v>2564</v>
      </c>
      <c r="D707" s="160" t="s">
        <v>171</v>
      </c>
      <c r="E707" s="160" t="s">
        <v>659</v>
      </c>
      <c r="F707" s="162">
        <v>0.61597743999999999</v>
      </c>
      <c r="G707" s="162">
        <v>0.35112568</v>
      </c>
      <c r="H707" s="56">
        <f t="shared" si="30"/>
        <v>0.75429333451201863</v>
      </c>
      <c r="I707" s="162">
        <v>1.6420182099999998</v>
      </c>
      <c r="J707" s="162">
        <v>9.1565779999999999E-2</v>
      </c>
      <c r="K707" s="56">
        <f t="shared" si="31"/>
        <v>16.932662289339969</v>
      </c>
      <c r="L707" s="56">
        <f t="shared" si="32"/>
        <v>2.6657116046327927</v>
      </c>
    </row>
    <row r="708" spans="1:12" x14ac:dyDescent="0.2">
      <c r="A708" s="160" t="s">
        <v>2435</v>
      </c>
      <c r="B708" s="161" t="s">
        <v>885</v>
      </c>
      <c r="C708" s="160" t="s">
        <v>3213</v>
      </c>
      <c r="D708" s="160" t="s">
        <v>172</v>
      </c>
      <c r="E708" s="160" t="s">
        <v>173</v>
      </c>
      <c r="F708" s="162">
        <v>0.83931170999999993</v>
      </c>
      <c r="G708" s="162">
        <v>1.2617889499999999</v>
      </c>
      <c r="H708" s="56">
        <f t="shared" si="30"/>
        <v>-0.33482401316004551</v>
      </c>
      <c r="I708" s="162">
        <v>1.6373287899999998</v>
      </c>
      <c r="J708" s="162">
        <v>3.3050380000000001</v>
      </c>
      <c r="K708" s="56">
        <f t="shared" si="31"/>
        <v>-0.50459607726144151</v>
      </c>
      <c r="L708" s="56">
        <f t="shared" si="32"/>
        <v>1.9507994115797573</v>
      </c>
    </row>
    <row r="709" spans="1:12" x14ac:dyDescent="0.2">
      <c r="A709" s="160" t="s">
        <v>1257</v>
      </c>
      <c r="B709" s="161" t="s">
        <v>232</v>
      </c>
      <c r="C709" s="160" t="s">
        <v>3215</v>
      </c>
      <c r="D709" s="160" t="s">
        <v>171</v>
      </c>
      <c r="E709" s="160" t="s">
        <v>659</v>
      </c>
      <c r="F709" s="162">
        <v>0.42178228000000001</v>
      </c>
      <c r="G709" s="162">
        <v>0.39945702</v>
      </c>
      <c r="H709" s="56">
        <f t="shared" si="30"/>
        <v>5.5889016545509707E-2</v>
      </c>
      <c r="I709" s="162">
        <v>1.63309346</v>
      </c>
      <c r="J709" s="162">
        <v>21.97019963</v>
      </c>
      <c r="K709" s="56">
        <f t="shared" si="31"/>
        <v>-0.92566779148560696</v>
      </c>
      <c r="L709" s="56">
        <f t="shared" si="32"/>
        <v>3.8718873158919811</v>
      </c>
    </row>
    <row r="710" spans="1:12" x14ac:dyDescent="0.2">
      <c r="A710" s="160" t="s">
        <v>3190</v>
      </c>
      <c r="B710" s="161" t="s">
        <v>949</v>
      </c>
      <c r="C710" s="160" t="s">
        <v>2564</v>
      </c>
      <c r="D710" s="160" t="s">
        <v>172</v>
      </c>
      <c r="E710" s="160" t="s">
        <v>659</v>
      </c>
      <c r="F710" s="162">
        <v>0.30695090000000003</v>
      </c>
      <c r="G710" s="162">
        <v>0.57909071999999995</v>
      </c>
      <c r="H710" s="56">
        <f t="shared" si="30"/>
        <v>-0.46994332770519953</v>
      </c>
      <c r="I710" s="162">
        <v>1.6325606100000001</v>
      </c>
      <c r="J710" s="162">
        <v>18.77095972</v>
      </c>
      <c r="K710" s="56">
        <f t="shared" si="31"/>
        <v>-0.91302732335733761</v>
      </c>
      <c r="L710" s="56">
        <f t="shared" si="32"/>
        <v>5.3186376387884833</v>
      </c>
    </row>
    <row r="711" spans="1:12" x14ac:dyDescent="0.2">
      <c r="A711" s="160" t="s">
        <v>3153</v>
      </c>
      <c r="B711" s="161" t="s">
        <v>295</v>
      </c>
      <c r="C711" s="160" t="s">
        <v>3212</v>
      </c>
      <c r="D711" s="160" t="s">
        <v>171</v>
      </c>
      <c r="E711" s="160" t="s">
        <v>659</v>
      </c>
      <c r="F711" s="162">
        <v>0.78811063999999997</v>
      </c>
      <c r="G711" s="162">
        <v>0.44329784</v>
      </c>
      <c r="H711" s="56">
        <f t="shared" ref="H711:H774" si="33">IF(ISERROR(F711/G711-1),"",IF((F711/G711-1)&gt;10000%,"",F711/G711-1))</f>
        <v>0.77783550671034174</v>
      </c>
      <c r="I711" s="162">
        <v>1.6254928815574301</v>
      </c>
      <c r="J711" s="162">
        <v>0.84929653067601008</v>
      </c>
      <c r="K711" s="56">
        <f t="shared" ref="K711:K774" si="34">IF(ISERROR(I711/J711-1),"",IF((I711/J711-1)&gt;10000%,"",I711/J711-1))</f>
        <v>0.9139285548047571</v>
      </c>
      <c r="L711" s="56">
        <f t="shared" ref="L711:L774" si="35">IF(ISERROR(I711/F711),"",IF(I711/F711&gt;10000%,"",I711/F711))</f>
        <v>2.0625186351467479</v>
      </c>
    </row>
    <row r="712" spans="1:12" x14ac:dyDescent="0.2">
      <c r="A712" s="160" t="s">
        <v>2814</v>
      </c>
      <c r="B712" s="161" t="s">
        <v>336</v>
      </c>
      <c r="C712" s="160" t="s">
        <v>1163</v>
      </c>
      <c r="D712" s="160" t="s">
        <v>172</v>
      </c>
      <c r="E712" s="160" t="s">
        <v>659</v>
      </c>
      <c r="F712" s="162">
        <v>1.7327349399999998</v>
      </c>
      <c r="G712" s="162">
        <v>1.6256896699999999</v>
      </c>
      <c r="H712" s="56">
        <f t="shared" si="33"/>
        <v>6.5846066426687777E-2</v>
      </c>
      <c r="I712" s="162">
        <v>1.6232769599999999</v>
      </c>
      <c r="J712" s="162">
        <v>0.69240202000000006</v>
      </c>
      <c r="K712" s="56">
        <f t="shared" si="34"/>
        <v>1.3444139576600307</v>
      </c>
      <c r="L712" s="56">
        <f t="shared" si="35"/>
        <v>0.93682935717796512</v>
      </c>
    </row>
    <row r="713" spans="1:12" x14ac:dyDescent="0.2">
      <c r="A713" s="160" t="s">
        <v>2127</v>
      </c>
      <c r="B713" s="161" t="s">
        <v>1954</v>
      </c>
      <c r="C713" s="160" t="s">
        <v>609</v>
      </c>
      <c r="D713" s="160" t="s">
        <v>172</v>
      </c>
      <c r="E713" s="160" t="s">
        <v>659</v>
      </c>
      <c r="F713" s="162">
        <v>0.16727995000000001</v>
      </c>
      <c r="G713" s="162">
        <v>0.87745743999999992</v>
      </c>
      <c r="H713" s="56">
        <f t="shared" si="33"/>
        <v>-0.80935833195510876</v>
      </c>
      <c r="I713" s="162">
        <v>1.6057452473879403</v>
      </c>
      <c r="J713" s="162">
        <v>3.1776687530021497</v>
      </c>
      <c r="K713" s="56">
        <f t="shared" si="34"/>
        <v>-0.49467821469091489</v>
      </c>
      <c r="L713" s="56">
        <f t="shared" si="35"/>
        <v>9.5991494939348101</v>
      </c>
    </row>
    <row r="714" spans="1:12" x14ac:dyDescent="0.2">
      <c r="A714" s="160" t="s">
        <v>2870</v>
      </c>
      <c r="B714" s="161" t="s">
        <v>565</v>
      </c>
      <c r="C714" s="160" t="s">
        <v>2564</v>
      </c>
      <c r="D714" s="160" t="s">
        <v>171</v>
      </c>
      <c r="E714" s="160" t="s">
        <v>659</v>
      </c>
      <c r="F714" s="162">
        <v>8.2737933800000008</v>
      </c>
      <c r="G714" s="162">
        <v>21.403203039999998</v>
      </c>
      <c r="H714" s="56">
        <f t="shared" si="33"/>
        <v>-0.61343200059648639</v>
      </c>
      <c r="I714" s="162">
        <v>1.60318081</v>
      </c>
      <c r="J714" s="162">
        <v>4.9019383099999994</v>
      </c>
      <c r="K714" s="56">
        <f t="shared" si="34"/>
        <v>-0.67294961531247832</v>
      </c>
      <c r="L714" s="56">
        <f t="shared" si="35"/>
        <v>0.19376611626238119</v>
      </c>
    </row>
    <row r="715" spans="1:12" x14ac:dyDescent="0.2">
      <c r="A715" s="160" t="s">
        <v>3309</v>
      </c>
      <c r="B715" s="160" t="s">
        <v>3310</v>
      </c>
      <c r="C715" s="160" t="s">
        <v>3213</v>
      </c>
      <c r="D715" s="160" t="s">
        <v>583</v>
      </c>
      <c r="E715" s="160" t="s">
        <v>659</v>
      </c>
      <c r="F715" s="162">
        <v>1.76039944</v>
      </c>
      <c r="G715" s="162"/>
      <c r="H715" s="56" t="str">
        <f t="shared" si="33"/>
        <v/>
      </c>
      <c r="I715" s="162">
        <v>1.60004144</v>
      </c>
      <c r="J715" s="162"/>
      <c r="K715" s="56" t="str">
        <f t="shared" si="34"/>
        <v/>
      </c>
      <c r="L715" s="56">
        <f t="shared" si="35"/>
        <v>0.90890817370403165</v>
      </c>
    </row>
    <row r="716" spans="1:12" x14ac:dyDescent="0.2">
      <c r="A716" s="160" t="s">
        <v>3103</v>
      </c>
      <c r="B716" s="161" t="s">
        <v>79</v>
      </c>
      <c r="C716" s="160" t="s">
        <v>3212</v>
      </c>
      <c r="D716" s="160" t="s">
        <v>171</v>
      </c>
      <c r="E716" s="160" t="s">
        <v>659</v>
      </c>
      <c r="F716" s="162">
        <v>1.1442795800000001</v>
      </c>
      <c r="G716" s="162">
        <v>2.1300593999999999</v>
      </c>
      <c r="H716" s="56">
        <f t="shared" si="33"/>
        <v>-0.46279452112931685</v>
      </c>
      <c r="I716" s="162">
        <v>1.5991800199999999</v>
      </c>
      <c r="J716" s="162">
        <v>3.13427071</v>
      </c>
      <c r="K716" s="56">
        <f t="shared" si="34"/>
        <v>-0.48977603788410484</v>
      </c>
      <c r="L716" s="56">
        <f t="shared" si="35"/>
        <v>1.3975430899500976</v>
      </c>
    </row>
    <row r="717" spans="1:12" x14ac:dyDescent="0.2">
      <c r="A717" s="160" t="s">
        <v>2931</v>
      </c>
      <c r="B717" s="161" t="s">
        <v>1015</v>
      </c>
      <c r="C717" s="160" t="s">
        <v>2565</v>
      </c>
      <c r="D717" s="160" t="s">
        <v>172</v>
      </c>
      <c r="E717" s="160" t="s">
        <v>173</v>
      </c>
      <c r="F717" s="162">
        <v>1.80867661</v>
      </c>
      <c r="G717" s="162">
        <v>1.86236592</v>
      </c>
      <c r="H717" s="56">
        <f t="shared" si="33"/>
        <v>-2.8828550513853912E-2</v>
      </c>
      <c r="I717" s="162">
        <v>1.59674955</v>
      </c>
      <c r="J717" s="162">
        <v>1.8256800000000001E-3</v>
      </c>
      <c r="K717" s="56" t="str">
        <f t="shared" si="34"/>
        <v/>
      </c>
      <c r="L717" s="56">
        <f t="shared" si="35"/>
        <v>0.88282755533616364</v>
      </c>
    </row>
    <row r="718" spans="1:12" x14ac:dyDescent="0.2">
      <c r="A718" s="160" t="s">
        <v>2612</v>
      </c>
      <c r="B718" s="161" t="s">
        <v>2613</v>
      </c>
      <c r="C718" s="160" t="s">
        <v>1973</v>
      </c>
      <c r="D718" s="160" t="s">
        <v>171</v>
      </c>
      <c r="E718" s="160" t="s">
        <v>659</v>
      </c>
      <c r="F718" s="162">
        <v>3.0994985600000002</v>
      </c>
      <c r="G718" s="162">
        <v>0.12173469000000001</v>
      </c>
      <c r="H718" s="56">
        <f t="shared" si="33"/>
        <v>24.461095436313183</v>
      </c>
      <c r="I718" s="162">
        <v>1.59636895</v>
      </c>
      <c r="J718" s="162">
        <v>0</v>
      </c>
      <c r="K718" s="56" t="str">
        <f t="shared" si="34"/>
        <v/>
      </c>
      <c r="L718" s="56">
        <f t="shared" si="35"/>
        <v>0.51504103618618868</v>
      </c>
    </row>
    <row r="719" spans="1:12" x14ac:dyDescent="0.2">
      <c r="A719" s="160" t="s">
        <v>2550</v>
      </c>
      <c r="B719" s="160" t="s">
        <v>2090</v>
      </c>
      <c r="C719" s="160" t="s">
        <v>3395</v>
      </c>
      <c r="D719" s="160" t="s">
        <v>583</v>
      </c>
      <c r="E719" s="160" t="s">
        <v>173</v>
      </c>
      <c r="F719" s="162">
        <v>0.39324289000000001</v>
      </c>
      <c r="G719" s="162">
        <v>0.36076309000000001</v>
      </c>
      <c r="H719" s="56">
        <f t="shared" si="33"/>
        <v>9.0030828818990383E-2</v>
      </c>
      <c r="I719" s="162">
        <v>1.5900578999999997</v>
      </c>
      <c r="J719" s="162">
        <v>4.4777351199999984</v>
      </c>
      <c r="K719" s="56">
        <f t="shared" si="34"/>
        <v>-0.64489683793533548</v>
      </c>
      <c r="L719" s="56">
        <f t="shared" si="35"/>
        <v>4.0434498383429123</v>
      </c>
    </row>
    <row r="720" spans="1:12" x14ac:dyDescent="0.2">
      <c r="A720" s="160" t="s">
        <v>2812</v>
      </c>
      <c r="B720" s="161" t="s">
        <v>334</v>
      </c>
      <c r="C720" s="160" t="s">
        <v>1163</v>
      </c>
      <c r="D720" s="160" t="s">
        <v>172</v>
      </c>
      <c r="E720" s="160" t="s">
        <v>659</v>
      </c>
      <c r="F720" s="162">
        <v>2.4297002200000004</v>
      </c>
      <c r="G720" s="162">
        <v>2.4324669000000001</v>
      </c>
      <c r="H720" s="56">
        <f t="shared" si="33"/>
        <v>-1.137396771976551E-3</v>
      </c>
      <c r="I720" s="162">
        <v>1.5773703799999998</v>
      </c>
      <c r="J720" s="162">
        <v>0.55800555000000007</v>
      </c>
      <c r="K720" s="56">
        <f t="shared" si="34"/>
        <v>1.8268005219661339</v>
      </c>
      <c r="L720" s="56">
        <f t="shared" si="35"/>
        <v>0.6492037029983887</v>
      </c>
    </row>
    <row r="721" spans="1:16" x14ac:dyDescent="0.2">
      <c r="A721" s="160" t="s">
        <v>3076</v>
      </c>
      <c r="B721" s="161" t="s">
        <v>1392</v>
      </c>
      <c r="C721" s="160" t="s">
        <v>3212</v>
      </c>
      <c r="D721" s="160" t="s">
        <v>583</v>
      </c>
      <c r="E721" s="160" t="s">
        <v>659</v>
      </c>
      <c r="F721" s="162">
        <v>0.39569264000000004</v>
      </c>
      <c r="G721" s="162">
        <v>2.7573779599999999</v>
      </c>
      <c r="H721" s="56">
        <f t="shared" si="33"/>
        <v>-0.85649677130225554</v>
      </c>
      <c r="I721" s="162">
        <v>1.56997136</v>
      </c>
      <c r="J721" s="162">
        <v>4.4336640999999997</v>
      </c>
      <c r="K721" s="56">
        <f t="shared" si="34"/>
        <v>-0.6458975410428589</v>
      </c>
      <c r="L721" s="56">
        <f t="shared" si="35"/>
        <v>3.9676536819082604</v>
      </c>
    </row>
    <row r="722" spans="1:16" x14ac:dyDescent="0.2">
      <c r="A722" s="160" t="s">
        <v>2623</v>
      </c>
      <c r="B722" s="161" t="s">
        <v>2624</v>
      </c>
      <c r="C722" s="160" t="s">
        <v>2605</v>
      </c>
      <c r="D722" s="160" t="s">
        <v>172</v>
      </c>
      <c r="E722" s="160" t="s">
        <v>173</v>
      </c>
      <c r="F722" s="162">
        <v>4.46892581</v>
      </c>
      <c r="G722" s="162">
        <v>9.4850196100000002</v>
      </c>
      <c r="H722" s="56">
        <f t="shared" si="33"/>
        <v>-0.52884379856332209</v>
      </c>
      <c r="I722" s="162">
        <v>1.5693756929308</v>
      </c>
      <c r="J722" s="162">
        <v>5.5880982900615797</v>
      </c>
      <c r="K722" s="56">
        <f t="shared" si="34"/>
        <v>-0.71915746440574768</v>
      </c>
      <c r="L722" s="56">
        <f t="shared" si="35"/>
        <v>0.35117515028310575</v>
      </c>
    </row>
    <row r="723" spans="1:16" x14ac:dyDescent="0.2">
      <c r="A723" s="160" t="s">
        <v>2484</v>
      </c>
      <c r="B723" s="161" t="s">
        <v>1112</v>
      </c>
      <c r="C723" s="160" t="s">
        <v>649</v>
      </c>
      <c r="D723" s="160" t="s">
        <v>171</v>
      </c>
      <c r="E723" s="160" t="s">
        <v>659</v>
      </c>
      <c r="F723" s="162">
        <v>8.3032250000000002E-2</v>
      </c>
      <c r="G723" s="162">
        <v>0.11787945</v>
      </c>
      <c r="H723" s="56">
        <f t="shared" si="33"/>
        <v>-0.29561725983621401</v>
      </c>
      <c r="I723" s="162">
        <v>1.5614412499999999</v>
      </c>
      <c r="J723" s="162">
        <v>0.12887977</v>
      </c>
      <c r="K723" s="56">
        <f t="shared" si="34"/>
        <v>11.11548755867581</v>
      </c>
      <c r="L723" s="56">
        <f t="shared" si="35"/>
        <v>18.805238326072097</v>
      </c>
    </row>
    <row r="724" spans="1:16" x14ac:dyDescent="0.2">
      <c r="A724" s="160" t="s">
        <v>2410</v>
      </c>
      <c r="B724" s="161" t="s">
        <v>294</v>
      </c>
      <c r="C724" s="160" t="s">
        <v>3215</v>
      </c>
      <c r="D724" s="160" t="s">
        <v>171</v>
      </c>
      <c r="E724" s="160" t="s">
        <v>173</v>
      </c>
      <c r="F724" s="162">
        <v>1.20171703</v>
      </c>
      <c r="G724" s="162">
        <v>1.7099822099999999</v>
      </c>
      <c r="H724" s="56">
        <f t="shared" si="33"/>
        <v>-0.29723419169372534</v>
      </c>
      <c r="I724" s="162">
        <v>1.5614259399999999</v>
      </c>
      <c r="J724" s="162">
        <v>2.38979337</v>
      </c>
      <c r="K724" s="56">
        <f t="shared" si="34"/>
        <v>-0.34662721907208238</v>
      </c>
      <c r="L724" s="56">
        <f t="shared" si="35"/>
        <v>1.2993291274236165</v>
      </c>
    </row>
    <row r="725" spans="1:16" x14ac:dyDescent="0.2">
      <c r="A725" s="160" t="s">
        <v>2872</v>
      </c>
      <c r="B725" s="161" t="s">
        <v>431</v>
      </c>
      <c r="C725" s="160" t="s">
        <v>2564</v>
      </c>
      <c r="D725" s="160" t="s">
        <v>171</v>
      </c>
      <c r="E725" s="160" t="s">
        <v>659</v>
      </c>
      <c r="F725" s="162">
        <v>4.5611755399999998</v>
      </c>
      <c r="G725" s="162">
        <v>4.4836239299999994</v>
      </c>
      <c r="H725" s="56">
        <f t="shared" si="33"/>
        <v>1.729663575954743E-2</v>
      </c>
      <c r="I725" s="162">
        <v>1.55680018</v>
      </c>
      <c r="J725" s="162">
        <v>24.258217539999997</v>
      </c>
      <c r="K725" s="56">
        <f t="shared" si="34"/>
        <v>-0.93582380166914769</v>
      </c>
      <c r="L725" s="56">
        <f t="shared" si="35"/>
        <v>0.34131555919025208</v>
      </c>
    </row>
    <row r="726" spans="1:16" x14ac:dyDescent="0.2">
      <c r="A726" s="160" t="s">
        <v>1099</v>
      </c>
      <c r="B726" s="161" t="s">
        <v>25</v>
      </c>
      <c r="C726" s="160" t="s">
        <v>3214</v>
      </c>
      <c r="D726" s="160" t="s">
        <v>172</v>
      </c>
      <c r="E726" s="160" t="s">
        <v>173</v>
      </c>
      <c r="F726" s="162">
        <v>0.11988619</v>
      </c>
      <c r="G726" s="162">
        <v>0.29746742999999998</v>
      </c>
      <c r="H726" s="56">
        <f t="shared" si="33"/>
        <v>-0.59697708754198731</v>
      </c>
      <c r="I726" s="162">
        <v>1.5514210100000001</v>
      </c>
      <c r="J726" s="162">
        <v>0.20125566</v>
      </c>
      <c r="K726" s="56">
        <f t="shared" si="34"/>
        <v>6.7087074718793005</v>
      </c>
      <c r="L726" s="56">
        <f t="shared" si="35"/>
        <v>12.940781669681888</v>
      </c>
    </row>
    <row r="727" spans="1:16" x14ac:dyDescent="0.2">
      <c r="A727" s="160" t="s">
        <v>1635</v>
      </c>
      <c r="B727" s="161" t="s">
        <v>1621</v>
      </c>
      <c r="C727" s="160" t="s">
        <v>2565</v>
      </c>
      <c r="D727" s="160" t="s">
        <v>172</v>
      </c>
      <c r="E727" s="160" t="s">
        <v>659</v>
      </c>
      <c r="F727" s="162">
        <v>1.4997963600000002</v>
      </c>
      <c r="G727" s="162">
        <v>1.05953845</v>
      </c>
      <c r="H727" s="56">
        <f t="shared" si="33"/>
        <v>0.41551857792418967</v>
      </c>
      <c r="I727" s="162">
        <v>1.5394048222807002</v>
      </c>
      <c r="J727" s="162">
        <v>1.9603493552818796</v>
      </c>
      <c r="K727" s="56">
        <f t="shared" si="34"/>
        <v>-0.21472934498486451</v>
      </c>
      <c r="L727" s="56">
        <f t="shared" si="35"/>
        <v>1.0264092268371021</v>
      </c>
    </row>
    <row r="728" spans="1:16" x14ac:dyDescent="0.2">
      <c r="A728" s="160" t="s">
        <v>3141</v>
      </c>
      <c r="B728" s="161" t="s">
        <v>2584</v>
      </c>
      <c r="C728" s="160" t="s">
        <v>2564</v>
      </c>
      <c r="D728" s="160" t="s">
        <v>172</v>
      </c>
      <c r="E728" s="160" t="s">
        <v>173</v>
      </c>
      <c r="F728" s="162">
        <v>0.1085315</v>
      </c>
      <c r="G728" s="162">
        <v>1.8618591200000001</v>
      </c>
      <c r="H728" s="56">
        <f t="shared" si="33"/>
        <v>-0.94170799560817464</v>
      </c>
      <c r="I728" s="162">
        <v>1.53385119</v>
      </c>
      <c r="J728" s="162">
        <v>3.6142034999999999</v>
      </c>
      <c r="K728" s="56">
        <f t="shared" si="34"/>
        <v>-0.57560464152060065</v>
      </c>
      <c r="L728" s="56">
        <f t="shared" si="35"/>
        <v>14.13277426369303</v>
      </c>
    </row>
    <row r="729" spans="1:16" x14ac:dyDescent="0.2">
      <c r="A729" s="160" t="s">
        <v>2871</v>
      </c>
      <c r="B729" s="161" t="s">
        <v>430</v>
      </c>
      <c r="C729" s="160" t="s">
        <v>2564</v>
      </c>
      <c r="D729" s="160" t="s">
        <v>171</v>
      </c>
      <c r="E729" s="160" t="s">
        <v>173</v>
      </c>
      <c r="F729" s="162">
        <v>2.0998744300000003</v>
      </c>
      <c r="G729" s="162">
        <v>2.3284996900000001</v>
      </c>
      <c r="H729" s="56">
        <f t="shared" si="33"/>
        <v>-9.8185651895019044E-2</v>
      </c>
      <c r="I729" s="162">
        <v>1.5155671302089397</v>
      </c>
      <c r="J729" s="162">
        <v>3.2725115108903298</v>
      </c>
      <c r="K729" s="56">
        <f t="shared" si="34"/>
        <v>-0.5368795112972391</v>
      </c>
      <c r="L729" s="56">
        <f t="shared" si="35"/>
        <v>0.72174179015501394</v>
      </c>
    </row>
    <row r="730" spans="1:16" x14ac:dyDescent="0.2">
      <c r="A730" s="160" t="s">
        <v>2445</v>
      </c>
      <c r="B730" s="161" t="s">
        <v>250</v>
      </c>
      <c r="C730" s="160" t="s">
        <v>609</v>
      </c>
      <c r="D730" s="160" t="s">
        <v>172</v>
      </c>
      <c r="E730" s="160" t="s">
        <v>659</v>
      </c>
      <c r="F730" s="162">
        <v>0.16650222000000001</v>
      </c>
      <c r="G730" s="162">
        <v>1.0171706600000001</v>
      </c>
      <c r="H730" s="56">
        <f t="shared" si="33"/>
        <v>-0.8363084715793907</v>
      </c>
      <c r="I730" s="162">
        <v>1.5150167435879003</v>
      </c>
      <c r="J730" s="162">
        <v>2.1881115904915212</v>
      </c>
      <c r="K730" s="56">
        <f t="shared" si="34"/>
        <v>-0.30761449728092793</v>
      </c>
      <c r="L730" s="56">
        <f t="shared" si="35"/>
        <v>9.0990783401440538</v>
      </c>
    </row>
    <row r="731" spans="1:16" x14ac:dyDescent="0.2">
      <c r="A731" s="160" t="s">
        <v>1168</v>
      </c>
      <c r="B731" s="161" t="s">
        <v>454</v>
      </c>
      <c r="C731" s="160" t="s">
        <v>1163</v>
      </c>
      <c r="D731" s="160" t="s">
        <v>172</v>
      </c>
      <c r="E731" s="160" t="s">
        <v>173</v>
      </c>
      <c r="F731" s="162">
        <v>4.7350716799999999</v>
      </c>
      <c r="G731" s="162">
        <v>9.7568185700000001</v>
      </c>
      <c r="H731" s="56">
        <f t="shared" si="33"/>
        <v>-0.51469101879589418</v>
      </c>
      <c r="I731" s="162">
        <v>1.5012849626179001</v>
      </c>
      <c r="J731" s="162">
        <v>15.12220816</v>
      </c>
      <c r="K731" s="56">
        <f t="shared" si="34"/>
        <v>-0.90072316511361261</v>
      </c>
      <c r="L731" s="56">
        <f t="shared" si="35"/>
        <v>0.31705643843978726</v>
      </c>
    </row>
    <row r="732" spans="1:16" x14ac:dyDescent="0.2">
      <c r="A732" s="160" t="s">
        <v>1303</v>
      </c>
      <c r="B732" s="161" t="s">
        <v>161</v>
      </c>
      <c r="C732" s="160" t="s">
        <v>2563</v>
      </c>
      <c r="D732" s="160" t="s">
        <v>171</v>
      </c>
      <c r="E732" s="160" t="s">
        <v>659</v>
      </c>
      <c r="F732" s="162">
        <v>0.24492429999999998</v>
      </c>
      <c r="G732" s="162">
        <v>0.36067915</v>
      </c>
      <c r="H732" s="56">
        <f t="shared" si="33"/>
        <v>-0.32093579570651654</v>
      </c>
      <c r="I732" s="162">
        <v>1.49587676</v>
      </c>
      <c r="J732" s="162">
        <v>1.709712E-2</v>
      </c>
      <c r="K732" s="56">
        <f t="shared" si="34"/>
        <v>86.492908747204211</v>
      </c>
      <c r="L732" s="56">
        <f t="shared" si="35"/>
        <v>6.107506523444183</v>
      </c>
    </row>
    <row r="733" spans="1:16" x14ac:dyDescent="0.2">
      <c r="A733" s="160" t="s">
        <v>2512</v>
      </c>
      <c r="B733" s="161" t="s">
        <v>1074</v>
      </c>
      <c r="C733" s="160" t="s">
        <v>3213</v>
      </c>
      <c r="D733" s="160" t="s">
        <v>171</v>
      </c>
      <c r="E733" s="160" t="s">
        <v>659</v>
      </c>
      <c r="F733" s="162">
        <v>1.0159805</v>
      </c>
      <c r="G733" s="162">
        <v>0.95423309999999995</v>
      </c>
      <c r="H733" s="56">
        <f t="shared" si="33"/>
        <v>6.4708926990690196E-2</v>
      </c>
      <c r="I733" s="162">
        <v>1.4867571167571001</v>
      </c>
      <c r="J733" s="162">
        <v>1.9032996599999998</v>
      </c>
      <c r="K733" s="56">
        <f t="shared" si="34"/>
        <v>-0.21885284382539094</v>
      </c>
      <c r="L733" s="56">
        <f t="shared" si="35"/>
        <v>1.4633717052218032</v>
      </c>
      <c r="M733" s="127"/>
      <c r="P733" s="127"/>
    </row>
    <row r="734" spans="1:16" x14ac:dyDescent="0.2">
      <c r="A734" s="160" t="s">
        <v>2717</v>
      </c>
      <c r="B734" s="161" t="s">
        <v>1805</v>
      </c>
      <c r="C734" s="160" t="s">
        <v>1973</v>
      </c>
      <c r="D734" s="160" t="s">
        <v>171</v>
      </c>
      <c r="E734" s="160" t="s">
        <v>659</v>
      </c>
      <c r="F734" s="162">
        <v>2.8295344</v>
      </c>
      <c r="G734" s="162">
        <v>2.2271648900000001</v>
      </c>
      <c r="H734" s="56">
        <f t="shared" si="33"/>
        <v>0.27046471175288689</v>
      </c>
      <c r="I734" s="162">
        <v>1.4806974199999998</v>
      </c>
      <c r="J734" s="162">
        <v>13.521969630000001</v>
      </c>
      <c r="K734" s="56">
        <f t="shared" si="34"/>
        <v>-0.89049691276373621</v>
      </c>
      <c r="L734" s="56">
        <f t="shared" si="35"/>
        <v>0.52330073103193231</v>
      </c>
    </row>
    <row r="735" spans="1:16" x14ac:dyDescent="0.2">
      <c r="A735" s="160" t="s">
        <v>2827</v>
      </c>
      <c r="B735" s="161" t="s">
        <v>360</v>
      </c>
      <c r="C735" s="160" t="s">
        <v>1163</v>
      </c>
      <c r="D735" s="160" t="s">
        <v>172</v>
      </c>
      <c r="E735" s="160" t="s">
        <v>173</v>
      </c>
      <c r="F735" s="162">
        <v>0.91093602000000007</v>
      </c>
      <c r="G735" s="162">
        <v>1.6840829199999998</v>
      </c>
      <c r="H735" s="56">
        <f t="shared" si="33"/>
        <v>-0.45909075545995082</v>
      </c>
      <c r="I735" s="162">
        <v>1.4753923600000001</v>
      </c>
      <c r="J735" s="162">
        <v>4.1380613300000002</v>
      </c>
      <c r="K735" s="56">
        <f t="shared" si="34"/>
        <v>-0.64345807315523773</v>
      </c>
      <c r="L735" s="56">
        <f t="shared" si="35"/>
        <v>1.6196443302351793</v>
      </c>
    </row>
    <row r="736" spans="1:16" x14ac:dyDescent="0.2">
      <c r="A736" s="160" t="s">
        <v>1640</v>
      </c>
      <c r="B736" s="161" t="s">
        <v>1626</v>
      </c>
      <c r="C736" s="160" t="s">
        <v>2565</v>
      </c>
      <c r="D736" s="160" t="s">
        <v>172</v>
      </c>
      <c r="E736" s="160" t="s">
        <v>659</v>
      </c>
      <c r="F736" s="162">
        <v>1.8238225400000001</v>
      </c>
      <c r="G736" s="162">
        <v>3.2078514399999998</v>
      </c>
      <c r="H736" s="56">
        <f t="shared" si="33"/>
        <v>-0.43145043524833548</v>
      </c>
      <c r="I736" s="162">
        <v>1.4503652499999999</v>
      </c>
      <c r="J736" s="162">
        <v>1.1132989604397501</v>
      </c>
      <c r="K736" s="56">
        <f t="shared" si="34"/>
        <v>0.30276349977647476</v>
      </c>
      <c r="L736" s="56">
        <f t="shared" si="35"/>
        <v>0.79523375667898033</v>
      </c>
    </row>
    <row r="737" spans="1:12" x14ac:dyDescent="0.2">
      <c r="A737" s="160" t="s">
        <v>2374</v>
      </c>
      <c r="B737" s="161" t="s">
        <v>2381</v>
      </c>
      <c r="C737" s="160" t="s">
        <v>609</v>
      </c>
      <c r="D737" s="160" t="s">
        <v>172</v>
      </c>
      <c r="E737" s="160" t="s">
        <v>173</v>
      </c>
      <c r="F737" s="162">
        <v>0.69304226000000002</v>
      </c>
      <c r="G737" s="162">
        <v>0.53915336999999997</v>
      </c>
      <c r="H737" s="56">
        <f t="shared" si="33"/>
        <v>0.28542692777752654</v>
      </c>
      <c r="I737" s="162">
        <v>1.3506892423229007</v>
      </c>
      <c r="J737" s="162">
        <v>4.6851198299999997</v>
      </c>
      <c r="K737" s="56">
        <f t="shared" si="34"/>
        <v>-0.71170657500068657</v>
      </c>
      <c r="L737" s="56">
        <f t="shared" si="35"/>
        <v>1.948927677690103</v>
      </c>
    </row>
    <row r="738" spans="1:12" x14ac:dyDescent="0.2">
      <c r="A738" s="160" t="s">
        <v>3079</v>
      </c>
      <c r="B738" s="161" t="s">
        <v>1157</v>
      </c>
      <c r="C738" s="160" t="s">
        <v>3212</v>
      </c>
      <c r="D738" s="160" t="s">
        <v>171</v>
      </c>
      <c r="E738" s="160" t="s">
        <v>173</v>
      </c>
      <c r="F738" s="162">
        <v>1.4081370099999999</v>
      </c>
      <c r="G738" s="162">
        <v>5.2361354100000002</v>
      </c>
      <c r="H738" s="56">
        <f t="shared" si="33"/>
        <v>-0.73107322486146331</v>
      </c>
      <c r="I738" s="162">
        <v>1.3504779499999999</v>
      </c>
      <c r="J738" s="162">
        <v>5.1431751500000003</v>
      </c>
      <c r="K738" s="56">
        <f t="shared" si="34"/>
        <v>-0.73742330163498315</v>
      </c>
      <c r="L738" s="56">
        <f t="shared" si="35"/>
        <v>0.95905294755373272</v>
      </c>
    </row>
    <row r="739" spans="1:12" x14ac:dyDescent="0.2">
      <c r="A739" s="160" t="s">
        <v>1191</v>
      </c>
      <c r="B739" s="161" t="s">
        <v>627</v>
      </c>
      <c r="C739" s="160" t="s">
        <v>609</v>
      </c>
      <c r="D739" s="160" t="s">
        <v>172</v>
      </c>
      <c r="E739" s="160" t="s">
        <v>173</v>
      </c>
      <c r="F739" s="162">
        <v>5.1875237900000002</v>
      </c>
      <c r="G739" s="162">
        <v>12.075651499999999</v>
      </c>
      <c r="H739" s="56">
        <f t="shared" si="33"/>
        <v>-0.57041458260036726</v>
      </c>
      <c r="I739" s="162">
        <v>1.3294802445481084</v>
      </c>
      <c r="J739" s="162">
        <v>32.480517388826783</v>
      </c>
      <c r="K739" s="56">
        <f t="shared" si="34"/>
        <v>-0.95906837847954218</v>
      </c>
      <c r="L739" s="56">
        <f t="shared" si="35"/>
        <v>0.2562841730212303</v>
      </c>
    </row>
    <row r="740" spans="1:12" x14ac:dyDescent="0.2">
      <c r="A740" s="160" t="s">
        <v>3185</v>
      </c>
      <c r="B740" s="161" t="s">
        <v>1028</v>
      </c>
      <c r="C740" s="160" t="s">
        <v>3212</v>
      </c>
      <c r="D740" s="160" t="s">
        <v>171</v>
      </c>
      <c r="E740" s="160" t="s">
        <v>659</v>
      </c>
      <c r="F740" s="162">
        <v>1.6390010100000001</v>
      </c>
      <c r="G740" s="162">
        <v>5.9221919999999997E-2</v>
      </c>
      <c r="H740" s="56">
        <f t="shared" si="33"/>
        <v>26.675580426977042</v>
      </c>
      <c r="I740" s="162">
        <v>1.3158693700000001</v>
      </c>
      <c r="J740" s="162">
        <v>2.9694599999999998E-2</v>
      </c>
      <c r="K740" s="56">
        <f t="shared" si="34"/>
        <v>43.313422979262228</v>
      </c>
      <c r="L740" s="56">
        <f t="shared" si="35"/>
        <v>0.80284841923312789</v>
      </c>
    </row>
    <row r="741" spans="1:12" x14ac:dyDescent="0.2">
      <c r="A741" s="160" t="s">
        <v>2709</v>
      </c>
      <c r="B741" s="160" t="s">
        <v>2710</v>
      </c>
      <c r="C741" s="160" t="s">
        <v>609</v>
      </c>
      <c r="D741" s="160" t="s">
        <v>172</v>
      </c>
      <c r="E741" s="160" t="s">
        <v>659</v>
      </c>
      <c r="F741" s="162">
        <v>0.4810063</v>
      </c>
      <c r="G741" s="162">
        <v>0.65057482999999994</v>
      </c>
      <c r="H741" s="56">
        <f t="shared" si="33"/>
        <v>-0.26064415987320011</v>
      </c>
      <c r="I741" s="162">
        <v>1.30549868495626</v>
      </c>
      <c r="J741" s="162">
        <v>0.6443074700000001</v>
      </c>
      <c r="K741" s="56">
        <f t="shared" si="34"/>
        <v>1.0262044842600688</v>
      </c>
      <c r="L741" s="56">
        <f t="shared" si="35"/>
        <v>2.7140989316694188</v>
      </c>
    </row>
    <row r="742" spans="1:12" x14ac:dyDescent="0.2">
      <c r="A742" s="160" t="s">
        <v>3276</v>
      </c>
      <c r="B742" s="160" t="s">
        <v>3277</v>
      </c>
      <c r="C742" s="160" t="s">
        <v>1163</v>
      </c>
      <c r="D742" s="160" t="s">
        <v>172</v>
      </c>
      <c r="E742" s="160" t="s">
        <v>173</v>
      </c>
      <c r="F742" s="162">
        <v>8.3285800000000007E-2</v>
      </c>
      <c r="G742" s="162">
        <v>0.52929174999999995</v>
      </c>
      <c r="H742" s="56">
        <f t="shared" si="33"/>
        <v>-0.84264670666036268</v>
      </c>
      <c r="I742" s="162">
        <v>1.3049577299999999</v>
      </c>
      <c r="J742" s="162">
        <v>15.26669525</v>
      </c>
      <c r="K742" s="56">
        <f t="shared" si="34"/>
        <v>-0.91452257946918802</v>
      </c>
      <c r="L742" s="56">
        <f t="shared" si="35"/>
        <v>15.66843003249053</v>
      </c>
    </row>
    <row r="743" spans="1:12" x14ac:dyDescent="0.2">
      <c r="A743" s="160" t="s">
        <v>2217</v>
      </c>
      <c r="B743" s="161" t="s">
        <v>1891</v>
      </c>
      <c r="C743" s="160" t="s">
        <v>609</v>
      </c>
      <c r="D743" s="160" t="s">
        <v>583</v>
      </c>
      <c r="E743" s="160" t="s">
        <v>173</v>
      </c>
      <c r="F743" s="162">
        <v>1.114689E-2</v>
      </c>
      <c r="G743" s="162">
        <v>0.17094932999999998</v>
      </c>
      <c r="H743" s="56">
        <f t="shared" si="33"/>
        <v>-0.93479418726004948</v>
      </c>
      <c r="I743" s="162">
        <v>1.2935673447469598</v>
      </c>
      <c r="J743" s="162">
        <v>1.91006752655891</v>
      </c>
      <c r="K743" s="56">
        <f t="shared" si="34"/>
        <v>-0.32276355324599892</v>
      </c>
      <c r="L743" s="56" t="str">
        <f t="shared" si="35"/>
        <v/>
      </c>
    </row>
    <row r="744" spans="1:12" x14ac:dyDescent="0.2">
      <c r="A744" s="160" t="s">
        <v>1777</v>
      </c>
      <c r="B744" s="161" t="s">
        <v>44</v>
      </c>
      <c r="C744" s="160" t="s">
        <v>1780</v>
      </c>
      <c r="D744" s="160" t="s">
        <v>171</v>
      </c>
      <c r="E744" s="160" t="s">
        <v>659</v>
      </c>
      <c r="F744" s="162">
        <v>0.41565245000000001</v>
      </c>
      <c r="G744" s="162">
        <v>0.41980756000000002</v>
      </c>
      <c r="H744" s="56">
        <f t="shared" si="33"/>
        <v>-9.8976540584453376E-3</v>
      </c>
      <c r="I744" s="162">
        <v>1.28079703</v>
      </c>
      <c r="J744" s="162">
        <v>1.76923911</v>
      </c>
      <c r="K744" s="56">
        <f t="shared" si="34"/>
        <v>-0.27607465674891163</v>
      </c>
      <c r="L744" s="56">
        <f t="shared" si="35"/>
        <v>3.0814134019900519</v>
      </c>
    </row>
    <row r="745" spans="1:12" x14ac:dyDescent="0.2">
      <c r="A745" s="160" t="s">
        <v>2526</v>
      </c>
      <c r="B745" s="161" t="s">
        <v>2370</v>
      </c>
      <c r="C745" s="160" t="s">
        <v>3213</v>
      </c>
      <c r="D745" s="160" t="s">
        <v>172</v>
      </c>
      <c r="E745" s="160" t="s">
        <v>173</v>
      </c>
      <c r="F745" s="162">
        <v>6.3630900000000001E-3</v>
      </c>
      <c r="G745" s="162">
        <v>3.0106330000000001E-2</v>
      </c>
      <c r="H745" s="56">
        <f t="shared" si="33"/>
        <v>-0.78864610864226892</v>
      </c>
      <c r="I745" s="162">
        <v>1.2688491900000001</v>
      </c>
      <c r="J745" s="162">
        <v>0.11181954</v>
      </c>
      <c r="K745" s="56">
        <f t="shared" si="34"/>
        <v>10.347293952380774</v>
      </c>
      <c r="L745" s="56" t="str">
        <f t="shared" si="35"/>
        <v/>
      </c>
    </row>
    <row r="746" spans="1:12" x14ac:dyDescent="0.2">
      <c r="A746" s="160" t="s">
        <v>2768</v>
      </c>
      <c r="B746" s="161" t="s">
        <v>590</v>
      </c>
      <c r="C746" s="160" t="s">
        <v>1163</v>
      </c>
      <c r="D746" s="160" t="s">
        <v>172</v>
      </c>
      <c r="E746" s="160" t="s">
        <v>173</v>
      </c>
      <c r="F746" s="162">
        <v>3.0478014600000001</v>
      </c>
      <c r="G746" s="162">
        <v>4.8927269299999994</v>
      </c>
      <c r="H746" s="56">
        <f t="shared" si="33"/>
        <v>-0.37707509460373656</v>
      </c>
      <c r="I746" s="162">
        <v>1.25500992</v>
      </c>
      <c r="J746" s="162">
        <v>2.6522374399999999</v>
      </c>
      <c r="K746" s="56">
        <f t="shared" si="34"/>
        <v>-0.52681087255898174</v>
      </c>
      <c r="L746" s="56">
        <f t="shared" si="35"/>
        <v>0.41177548356447075</v>
      </c>
    </row>
    <row r="747" spans="1:12" x14ac:dyDescent="0.2">
      <c r="A747" s="160" t="s">
        <v>2845</v>
      </c>
      <c r="B747" s="160" t="s">
        <v>2846</v>
      </c>
      <c r="C747" s="160" t="s">
        <v>2563</v>
      </c>
      <c r="D747" s="160" t="s">
        <v>171</v>
      </c>
      <c r="E747" s="160" t="s">
        <v>659</v>
      </c>
      <c r="F747" s="162">
        <v>2.1858074700000003</v>
      </c>
      <c r="G747" s="162">
        <v>0.64062541000000006</v>
      </c>
      <c r="H747" s="56">
        <f t="shared" si="33"/>
        <v>2.4119899646191056</v>
      </c>
      <c r="I747" s="162">
        <v>1.2502500000000001</v>
      </c>
      <c r="J747" s="162">
        <v>0.47557494</v>
      </c>
      <c r="K747" s="56">
        <f t="shared" si="34"/>
        <v>1.6289232144990651</v>
      </c>
      <c r="L747" s="56">
        <f t="shared" si="35"/>
        <v>0.57198541827656935</v>
      </c>
    </row>
    <row r="748" spans="1:12" x14ac:dyDescent="0.2">
      <c r="A748" s="160" t="s">
        <v>2817</v>
      </c>
      <c r="B748" s="161" t="s">
        <v>339</v>
      </c>
      <c r="C748" s="160" t="s">
        <v>1163</v>
      </c>
      <c r="D748" s="160" t="s">
        <v>172</v>
      </c>
      <c r="E748" s="160" t="s">
        <v>173</v>
      </c>
      <c r="F748" s="162">
        <v>0.73424119999999993</v>
      </c>
      <c r="G748" s="162">
        <v>2.4051400800000002</v>
      </c>
      <c r="H748" s="56">
        <f t="shared" si="33"/>
        <v>-0.69471998487505982</v>
      </c>
      <c r="I748" s="162">
        <v>1.2199733799999999</v>
      </c>
      <c r="J748" s="162">
        <v>2.74281745</v>
      </c>
      <c r="K748" s="56">
        <f t="shared" si="34"/>
        <v>-0.55521160185122787</v>
      </c>
      <c r="L748" s="56">
        <f t="shared" si="35"/>
        <v>1.6615430733116039</v>
      </c>
    </row>
    <row r="749" spans="1:12" x14ac:dyDescent="0.2">
      <c r="A749" s="160" t="s">
        <v>2498</v>
      </c>
      <c r="B749" s="161" t="s">
        <v>12</v>
      </c>
      <c r="C749" s="160" t="s">
        <v>609</v>
      </c>
      <c r="D749" s="160" t="s">
        <v>583</v>
      </c>
      <c r="E749" s="160" t="s">
        <v>659</v>
      </c>
      <c r="F749" s="162">
        <v>0.39143522999999997</v>
      </c>
      <c r="G749" s="162">
        <v>0.54493878000000007</v>
      </c>
      <c r="H749" s="56">
        <f t="shared" si="33"/>
        <v>-0.28168953217093506</v>
      </c>
      <c r="I749" s="162">
        <v>1.2092476399999994</v>
      </c>
      <c r="J749" s="162">
        <v>8.3549016300000005</v>
      </c>
      <c r="K749" s="56">
        <f t="shared" si="34"/>
        <v>-0.85526488598525852</v>
      </c>
      <c r="L749" s="56">
        <f t="shared" si="35"/>
        <v>3.0892662369710551</v>
      </c>
    </row>
    <row r="750" spans="1:12" x14ac:dyDescent="0.2">
      <c r="A750" s="160" t="s">
        <v>1175</v>
      </c>
      <c r="B750" s="161" t="s">
        <v>114</v>
      </c>
      <c r="C750" s="160" t="s">
        <v>1163</v>
      </c>
      <c r="D750" s="160" t="s">
        <v>171</v>
      </c>
      <c r="E750" s="160" t="s">
        <v>659</v>
      </c>
      <c r="F750" s="162">
        <v>0.10523832000000001</v>
      </c>
      <c r="G750" s="162">
        <v>0.99804322999999995</v>
      </c>
      <c r="H750" s="56">
        <f t="shared" si="33"/>
        <v>-0.89455534907040046</v>
      </c>
      <c r="I750" s="162">
        <v>1.2085598200000001</v>
      </c>
      <c r="J750" s="162">
        <v>0.45500569000000002</v>
      </c>
      <c r="K750" s="56">
        <f t="shared" si="34"/>
        <v>1.6561422121995881</v>
      </c>
      <c r="L750" s="56">
        <f t="shared" si="35"/>
        <v>11.484028061261334</v>
      </c>
    </row>
    <row r="751" spans="1:12" x14ac:dyDescent="0.2">
      <c r="A751" s="160" t="s">
        <v>3039</v>
      </c>
      <c r="B751" s="161" t="s">
        <v>844</v>
      </c>
      <c r="C751" s="160" t="s">
        <v>3212</v>
      </c>
      <c r="D751" s="160" t="s">
        <v>172</v>
      </c>
      <c r="E751" s="160" t="s">
        <v>173</v>
      </c>
      <c r="F751" s="162">
        <v>3.86502407</v>
      </c>
      <c r="G751" s="162">
        <v>7.2374920099999995</v>
      </c>
      <c r="H751" s="56">
        <f t="shared" si="33"/>
        <v>-0.46597190509368169</v>
      </c>
      <c r="I751" s="162">
        <v>1.2074204199999998</v>
      </c>
      <c r="J751" s="162">
        <v>18.21734562</v>
      </c>
      <c r="K751" s="56">
        <f t="shared" si="34"/>
        <v>-0.93372138591505738</v>
      </c>
      <c r="L751" s="56">
        <f t="shared" si="35"/>
        <v>0.31239661076677328</v>
      </c>
    </row>
    <row r="752" spans="1:12" x14ac:dyDescent="0.2">
      <c r="A752" s="160" t="s">
        <v>1252</v>
      </c>
      <c r="B752" s="161" t="s">
        <v>291</v>
      </c>
      <c r="C752" s="160" t="s">
        <v>3214</v>
      </c>
      <c r="D752" s="160" t="s">
        <v>172</v>
      </c>
      <c r="E752" s="160" t="s">
        <v>173</v>
      </c>
      <c r="F752" s="162">
        <v>6.6424475899999997</v>
      </c>
      <c r="G752" s="162">
        <v>7.9038198700000004</v>
      </c>
      <c r="H752" s="56">
        <f t="shared" si="33"/>
        <v>-0.15959021090393355</v>
      </c>
      <c r="I752" s="162">
        <v>1.1953644399999999</v>
      </c>
      <c r="J752" s="162">
        <v>9.5074370300000002</v>
      </c>
      <c r="K752" s="56">
        <f t="shared" si="34"/>
        <v>-0.87427059088289327</v>
      </c>
      <c r="L752" s="56">
        <f t="shared" si="35"/>
        <v>0.17995843005213683</v>
      </c>
    </row>
    <row r="753" spans="1:12" x14ac:dyDescent="0.2">
      <c r="A753" s="160" t="s">
        <v>2538</v>
      </c>
      <c r="B753" s="161" t="s">
        <v>1463</v>
      </c>
      <c r="C753" s="160" t="s">
        <v>2565</v>
      </c>
      <c r="D753" s="160" t="s">
        <v>172</v>
      </c>
      <c r="E753" s="160" t="s">
        <v>659</v>
      </c>
      <c r="F753" s="162">
        <v>0.21304706000000001</v>
      </c>
      <c r="G753" s="162">
        <v>1.10795238</v>
      </c>
      <c r="H753" s="56">
        <f t="shared" si="33"/>
        <v>-0.80771099566571625</v>
      </c>
      <c r="I753" s="162">
        <v>1.19408363</v>
      </c>
      <c r="J753" s="162">
        <v>0.86498560000000013</v>
      </c>
      <c r="K753" s="56">
        <f t="shared" si="34"/>
        <v>0.38046648406632411</v>
      </c>
      <c r="L753" s="56">
        <f t="shared" si="35"/>
        <v>5.6047881158275539</v>
      </c>
    </row>
    <row r="754" spans="1:12" x14ac:dyDescent="0.2">
      <c r="A754" s="160" t="s">
        <v>1051</v>
      </c>
      <c r="B754" s="161" t="s">
        <v>591</v>
      </c>
      <c r="C754" s="160" t="s">
        <v>2565</v>
      </c>
      <c r="D754" s="160" t="s">
        <v>583</v>
      </c>
      <c r="E754" s="160" t="s">
        <v>659</v>
      </c>
      <c r="F754" s="162">
        <v>0.95931829000000002</v>
      </c>
      <c r="G754" s="162">
        <v>1.2525701899999999</v>
      </c>
      <c r="H754" s="56">
        <f t="shared" si="33"/>
        <v>-0.23412013341942928</v>
      </c>
      <c r="I754" s="162">
        <v>1.1822670678795</v>
      </c>
      <c r="J754" s="162">
        <v>0.50123472999999996</v>
      </c>
      <c r="K754" s="56">
        <f t="shared" si="34"/>
        <v>1.3587093972508648</v>
      </c>
      <c r="L754" s="56">
        <f t="shared" si="35"/>
        <v>1.2324033432944346</v>
      </c>
    </row>
    <row r="755" spans="1:12" x14ac:dyDescent="0.2">
      <c r="A755" s="160" t="s">
        <v>2188</v>
      </c>
      <c r="B755" s="161" t="s">
        <v>1886</v>
      </c>
      <c r="C755" s="160" t="s">
        <v>609</v>
      </c>
      <c r="D755" s="160" t="s">
        <v>583</v>
      </c>
      <c r="E755" s="160" t="s">
        <v>173</v>
      </c>
      <c r="F755" s="162">
        <v>0.30197734000000004</v>
      </c>
      <c r="G755" s="162">
        <v>1.7614758100000001</v>
      </c>
      <c r="H755" s="56">
        <f t="shared" si="33"/>
        <v>-0.82856571842448412</v>
      </c>
      <c r="I755" s="162">
        <v>1.1688692014947002</v>
      </c>
      <c r="J755" s="162">
        <v>2.3995387413347999</v>
      </c>
      <c r="K755" s="56">
        <f t="shared" si="34"/>
        <v>-0.51287754543838315</v>
      </c>
      <c r="L755" s="56">
        <f t="shared" si="35"/>
        <v>3.8707182515572196</v>
      </c>
    </row>
    <row r="756" spans="1:12" x14ac:dyDescent="0.2">
      <c r="A756" s="160" t="s">
        <v>2916</v>
      </c>
      <c r="B756" s="161" t="s">
        <v>426</v>
      </c>
      <c r="C756" s="160" t="s">
        <v>2564</v>
      </c>
      <c r="D756" s="160" t="s">
        <v>171</v>
      </c>
      <c r="E756" s="160" t="s">
        <v>659</v>
      </c>
      <c r="F756" s="162">
        <v>2.1577629700000003</v>
      </c>
      <c r="G756" s="162">
        <v>1.5018673</v>
      </c>
      <c r="H756" s="56">
        <f t="shared" si="33"/>
        <v>0.4367201216778609</v>
      </c>
      <c r="I756" s="162">
        <v>1.1636303000000001</v>
      </c>
      <c r="J756" s="162">
        <v>1.9027683399999997</v>
      </c>
      <c r="K756" s="56">
        <f t="shared" si="34"/>
        <v>-0.38845403534515388</v>
      </c>
      <c r="L756" s="56">
        <f t="shared" si="35"/>
        <v>0.5392762394101146</v>
      </c>
    </row>
    <row r="757" spans="1:12" x14ac:dyDescent="0.2">
      <c r="A757" s="160" t="s">
        <v>3177</v>
      </c>
      <c r="B757" s="161" t="s">
        <v>261</v>
      </c>
      <c r="C757" s="160" t="s">
        <v>2564</v>
      </c>
      <c r="D757" s="160" t="s">
        <v>171</v>
      </c>
      <c r="E757" s="160" t="s">
        <v>659</v>
      </c>
      <c r="F757" s="162">
        <v>1.02485885</v>
      </c>
      <c r="G757" s="162">
        <v>1.4779426499999999</v>
      </c>
      <c r="H757" s="56">
        <f t="shared" si="33"/>
        <v>-0.30656385753533799</v>
      </c>
      <c r="I757" s="162">
        <v>1.1556886200000001</v>
      </c>
      <c r="J757" s="162">
        <v>2.4008240000000004E-2</v>
      </c>
      <c r="K757" s="56">
        <f t="shared" si="34"/>
        <v>47.137165406543751</v>
      </c>
      <c r="L757" s="56">
        <f t="shared" si="35"/>
        <v>1.1276563792174894</v>
      </c>
    </row>
    <row r="758" spans="1:12" x14ac:dyDescent="0.2">
      <c r="A758" s="160" t="s">
        <v>2099</v>
      </c>
      <c r="B758" s="163" t="s">
        <v>2104</v>
      </c>
      <c r="C758" s="160" t="s">
        <v>609</v>
      </c>
      <c r="D758" s="160" t="s">
        <v>172</v>
      </c>
      <c r="E758" s="160" t="s">
        <v>659</v>
      </c>
      <c r="F758" s="162">
        <v>0.34345904999999999</v>
      </c>
      <c r="G758" s="162">
        <v>3.9228249999999999E-2</v>
      </c>
      <c r="H758" s="56">
        <f t="shared" si="33"/>
        <v>7.7554007634804005</v>
      </c>
      <c r="I758" s="162">
        <v>1.1526175630457001</v>
      </c>
      <c r="J758" s="162">
        <v>2.8765410615329787</v>
      </c>
      <c r="K758" s="56">
        <f t="shared" si="34"/>
        <v>-0.59930432474638762</v>
      </c>
      <c r="L758" s="56">
        <f t="shared" si="35"/>
        <v>3.3559097162986391</v>
      </c>
    </row>
    <row r="759" spans="1:12" x14ac:dyDescent="0.2">
      <c r="A759" s="160" t="s">
        <v>2627</v>
      </c>
      <c r="B759" s="161" t="s">
        <v>2628</v>
      </c>
      <c r="C759" s="160" t="s">
        <v>2605</v>
      </c>
      <c r="D759" s="160" t="s">
        <v>172</v>
      </c>
      <c r="E759" s="160" t="s">
        <v>173</v>
      </c>
      <c r="F759" s="162">
        <v>13.058914590000001</v>
      </c>
      <c r="G759" s="162">
        <v>14.75057372</v>
      </c>
      <c r="H759" s="56">
        <f t="shared" si="33"/>
        <v>-0.11468429378487932</v>
      </c>
      <c r="I759" s="162">
        <v>1.1510648618120001</v>
      </c>
      <c r="J759" s="162">
        <v>7.8019347440021596</v>
      </c>
      <c r="K759" s="56">
        <f t="shared" si="34"/>
        <v>-0.85246417720977519</v>
      </c>
      <c r="L759" s="56">
        <f t="shared" si="35"/>
        <v>8.814399189756858E-2</v>
      </c>
    </row>
    <row r="760" spans="1:12" x14ac:dyDescent="0.2">
      <c r="A760" s="160" t="s">
        <v>1167</v>
      </c>
      <c r="B760" s="161" t="s">
        <v>710</v>
      </c>
      <c r="C760" s="160" t="s">
        <v>1163</v>
      </c>
      <c r="D760" s="160" t="s">
        <v>172</v>
      </c>
      <c r="E760" s="160" t="s">
        <v>173</v>
      </c>
      <c r="F760" s="162">
        <v>2.4204569999999999</v>
      </c>
      <c r="G760" s="162">
        <v>3.5459766200000002</v>
      </c>
      <c r="H760" s="56">
        <f t="shared" si="33"/>
        <v>-0.31740751296888137</v>
      </c>
      <c r="I760" s="162">
        <v>1.1457526</v>
      </c>
      <c r="J760" s="162">
        <v>4.7410326999999999</v>
      </c>
      <c r="K760" s="56">
        <f t="shared" si="34"/>
        <v>-0.75833269405629711</v>
      </c>
      <c r="L760" s="56">
        <f t="shared" si="35"/>
        <v>0.47336209649665334</v>
      </c>
    </row>
    <row r="761" spans="1:12" x14ac:dyDescent="0.2">
      <c r="A761" s="160" t="s">
        <v>2635</v>
      </c>
      <c r="B761" s="161" t="s">
        <v>2636</v>
      </c>
      <c r="C761" s="160" t="s">
        <v>2605</v>
      </c>
      <c r="D761" s="160" t="s">
        <v>172</v>
      </c>
      <c r="E761" s="160" t="s">
        <v>173</v>
      </c>
      <c r="F761" s="162">
        <v>2.45111211</v>
      </c>
      <c r="G761" s="162">
        <v>6.2927045999999995</v>
      </c>
      <c r="H761" s="56">
        <f t="shared" si="33"/>
        <v>-0.61048352563697339</v>
      </c>
      <c r="I761" s="162">
        <v>1.1335750499999999</v>
      </c>
      <c r="J761" s="162">
        <v>6.1944096499999999</v>
      </c>
      <c r="K761" s="56">
        <f t="shared" si="34"/>
        <v>-0.81700030930308265</v>
      </c>
      <c r="L761" s="56">
        <f t="shared" si="35"/>
        <v>0.46247376665280315</v>
      </c>
    </row>
    <row r="762" spans="1:12" x14ac:dyDescent="0.2">
      <c r="A762" s="160" t="s">
        <v>2582</v>
      </c>
      <c r="B762" s="160" t="s">
        <v>2583</v>
      </c>
      <c r="C762" s="160" t="s">
        <v>609</v>
      </c>
      <c r="D762" s="160" t="s">
        <v>583</v>
      </c>
      <c r="E762" s="160" t="s">
        <v>173</v>
      </c>
      <c r="F762" s="162">
        <v>1.09142579</v>
      </c>
      <c r="G762" s="162">
        <v>1.5341619900000001</v>
      </c>
      <c r="H762" s="56">
        <f t="shared" si="33"/>
        <v>-0.2885850404884559</v>
      </c>
      <c r="I762" s="162">
        <v>1.1309628899999997</v>
      </c>
      <c r="J762" s="162">
        <v>0.23884031000000003</v>
      </c>
      <c r="K762" s="56">
        <f t="shared" si="34"/>
        <v>3.7352261852281119</v>
      </c>
      <c r="L762" s="56">
        <f t="shared" si="35"/>
        <v>1.0362251839403573</v>
      </c>
    </row>
    <row r="763" spans="1:12" x14ac:dyDescent="0.2">
      <c r="A763" s="160" t="s">
        <v>2679</v>
      </c>
      <c r="B763" s="160" t="s">
        <v>2680</v>
      </c>
      <c r="C763" s="160" t="s">
        <v>609</v>
      </c>
      <c r="D763" s="160" t="s">
        <v>172</v>
      </c>
      <c r="E763" s="160" t="s">
        <v>659</v>
      </c>
      <c r="F763" s="162">
        <v>0.62155169999999993</v>
      </c>
      <c r="G763" s="162">
        <v>2.3845175099999998</v>
      </c>
      <c r="H763" s="56">
        <f t="shared" si="33"/>
        <v>-0.73933858845934841</v>
      </c>
      <c r="I763" s="162">
        <v>1.1255469612339997</v>
      </c>
      <c r="J763" s="162">
        <v>2.3742779015455406</v>
      </c>
      <c r="K763" s="56">
        <f t="shared" si="34"/>
        <v>-0.52594135652725282</v>
      </c>
      <c r="L763" s="56">
        <f t="shared" si="35"/>
        <v>1.8108661938081736</v>
      </c>
    </row>
    <row r="764" spans="1:12" x14ac:dyDescent="0.2">
      <c r="A764" s="160" t="s">
        <v>1086</v>
      </c>
      <c r="B764" s="161" t="s">
        <v>26</v>
      </c>
      <c r="C764" s="160" t="s">
        <v>3214</v>
      </c>
      <c r="D764" s="160" t="s">
        <v>172</v>
      </c>
      <c r="E764" s="160" t="s">
        <v>173</v>
      </c>
      <c r="F764" s="162">
        <v>0.50687004999999996</v>
      </c>
      <c r="G764" s="162">
        <v>0.87019376999999998</v>
      </c>
      <c r="H764" s="56">
        <f t="shared" si="33"/>
        <v>-0.41752047937553038</v>
      </c>
      <c r="I764" s="162">
        <v>1.1130413863247999</v>
      </c>
      <c r="J764" s="162">
        <v>0.1007388755563921</v>
      </c>
      <c r="K764" s="56">
        <f t="shared" si="34"/>
        <v>10.048777149609299</v>
      </c>
      <c r="L764" s="56">
        <f t="shared" si="35"/>
        <v>2.1959107394978257</v>
      </c>
    </row>
    <row r="765" spans="1:12" x14ac:dyDescent="0.2">
      <c r="A765" s="160" t="s">
        <v>2813</v>
      </c>
      <c r="B765" s="161" t="s">
        <v>335</v>
      </c>
      <c r="C765" s="160" t="s">
        <v>1163</v>
      </c>
      <c r="D765" s="160" t="s">
        <v>172</v>
      </c>
      <c r="E765" s="160" t="s">
        <v>659</v>
      </c>
      <c r="F765" s="162">
        <v>0.35648044000000001</v>
      </c>
      <c r="G765" s="162">
        <v>1.2488191899999999</v>
      </c>
      <c r="H765" s="56">
        <f t="shared" si="33"/>
        <v>-0.71454599444456002</v>
      </c>
      <c r="I765" s="162">
        <v>1.1122097500000001</v>
      </c>
      <c r="J765" s="162">
        <v>5.0688449999999996E-2</v>
      </c>
      <c r="K765" s="56">
        <f t="shared" si="34"/>
        <v>20.942074575174427</v>
      </c>
      <c r="L765" s="56">
        <f t="shared" si="35"/>
        <v>3.119974128173765</v>
      </c>
    </row>
    <row r="766" spans="1:12" x14ac:dyDescent="0.2">
      <c r="A766" s="160" t="s">
        <v>2815</v>
      </c>
      <c r="B766" s="161" t="s">
        <v>337</v>
      </c>
      <c r="C766" s="160" t="s">
        <v>1163</v>
      </c>
      <c r="D766" s="160" t="s">
        <v>172</v>
      </c>
      <c r="E766" s="160" t="s">
        <v>659</v>
      </c>
      <c r="F766" s="162">
        <v>0.14832483999999999</v>
      </c>
      <c r="G766" s="162">
        <v>0.40735473999999999</v>
      </c>
      <c r="H766" s="56">
        <f t="shared" si="33"/>
        <v>-0.63588286710497099</v>
      </c>
      <c r="I766" s="162">
        <v>1.10298992</v>
      </c>
      <c r="J766" s="162">
        <v>1.0032208499999999</v>
      </c>
      <c r="K766" s="56">
        <f t="shared" si="34"/>
        <v>9.9448760459872831E-2</v>
      </c>
      <c r="L766" s="56">
        <f t="shared" si="35"/>
        <v>7.4363128927022615</v>
      </c>
    </row>
    <row r="767" spans="1:12" x14ac:dyDescent="0.2">
      <c r="A767" s="160" t="s">
        <v>2939</v>
      </c>
      <c r="B767" s="161" t="s">
        <v>1069</v>
      </c>
      <c r="C767" s="160" t="s">
        <v>2565</v>
      </c>
      <c r="D767" s="160" t="s">
        <v>583</v>
      </c>
      <c r="E767" s="160" t="s">
        <v>173</v>
      </c>
      <c r="F767" s="162">
        <v>0.58805941000000006</v>
      </c>
      <c r="G767" s="162">
        <v>0.39216150999999999</v>
      </c>
      <c r="H767" s="56">
        <f t="shared" si="33"/>
        <v>0.4995337252755887</v>
      </c>
      <c r="I767" s="162">
        <v>1.1012354299999998</v>
      </c>
      <c r="J767" s="162">
        <v>12.770373320000001</v>
      </c>
      <c r="K767" s="56">
        <f t="shared" si="34"/>
        <v>-0.91376638705813495</v>
      </c>
      <c r="L767" s="56">
        <f t="shared" si="35"/>
        <v>1.8726601620064198</v>
      </c>
    </row>
    <row r="768" spans="1:12" x14ac:dyDescent="0.2">
      <c r="A768" s="160" t="s">
        <v>2172</v>
      </c>
      <c r="B768" s="161" t="s">
        <v>1955</v>
      </c>
      <c r="C768" s="160" t="s">
        <v>609</v>
      </c>
      <c r="D768" s="160" t="s">
        <v>583</v>
      </c>
      <c r="E768" s="160" t="s">
        <v>173</v>
      </c>
      <c r="F768" s="162">
        <v>0.38355609000000002</v>
      </c>
      <c r="G768" s="162">
        <v>0.5260745</v>
      </c>
      <c r="H768" s="56">
        <f t="shared" si="33"/>
        <v>-0.27090917731233877</v>
      </c>
      <c r="I768" s="162">
        <v>1.09155885</v>
      </c>
      <c r="J768" s="162">
        <v>2.4304762300000005</v>
      </c>
      <c r="K768" s="56">
        <f t="shared" si="34"/>
        <v>-0.55088684409803923</v>
      </c>
      <c r="L768" s="56">
        <f t="shared" si="35"/>
        <v>2.8458910664148234</v>
      </c>
    </row>
    <row r="769" spans="1:16" x14ac:dyDescent="0.2">
      <c r="A769" s="160" t="s">
        <v>2921</v>
      </c>
      <c r="B769" s="161" t="s">
        <v>39</v>
      </c>
      <c r="C769" s="160" t="s">
        <v>2564</v>
      </c>
      <c r="D769" s="160" t="s">
        <v>171</v>
      </c>
      <c r="E769" s="160" t="s">
        <v>173</v>
      </c>
      <c r="F769" s="162">
        <v>5.5185765700000005</v>
      </c>
      <c r="G769" s="162">
        <v>16.09759077</v>
      </c>
      <c r="H769" s="56">
        <f t="shared" si="33"/>
        <v>-0.65717996880100826</v>
      </c>
      <c r="I769" s="162">
        <v>1.0875980700000001</v>
      </c>
      <c r="J769" s="162">
        <v>6.7207194100000001</v>
      </c>
      <c r="K769" s="56">
        <f t="shared" si="34"/>
        <v>-0.83817237357332253</v>
      </c>
      <c r="L769" s="56">
        <f t="shared" si="35"/>
        <v>0.19707945630624818</v>
      </c>
    </row>
    <row r="770" spans="1:16" x14ac:dyDescent="0.2">
      <c r="A770" s="160" t="s">
        <v>3135</v>
      </c>
      <c r="B770" s="161" t="s">
        <v>372</v>
      </c>
      <c r="C770" s="160" t="s">
        <v>3212</v>
      </c>
      <c r="D770" s="160" t="s">
        <v>172</v>
      </c>
      <c r="E770" s="160" t="s">
        <v>173</v>
      </c>
      <c r="F770" s="162">
        <v>1.0196215799999999</v>
      </c>
      <c r="G770" s="162">
        <v>0.95064800000000005</v>
      </c>
      <c r="H770" s="56">
        <f t="shared" si="33"/>
        <v>7.2554278765641911E-2</v>
      </c>
      <c r="I770" s="162">
        <v>1.08545844</v>
      </c>
      <c r="J770" s="162">
        <v>1.3290176499999999</v>
      </c>
      <c r="K770" s="56">
        <f t="shared" si="34"/>
        <v>-0.18326258496266012</v>
      </c>
      <c r="L770" s="56">
        <f t="shared" si="35"/>
        <v>1.0645698966081123</v>
      </c>
    </row>
    <row r="771" spans="1:16" x14ac:dyDescent="0.2">
      <c r="A771" s="160" t="s">
        <v>1263</v>
      </c>
      <c r="B771" s="161" t="s">
        <v>1468</v>
      </c>
      <c r="C771" s="160" t="s">
        <v>2565</v>
      </c>
      <c r="D771" s="160" t="s">
        <v>172</v>
      </c>
      <c r="E771" s="160" t="s">
        <v>659</v>
      </c>
      <c r="F771" s="162">
        <v>9.9751200000000005E-3</v>
      </c>
      <c r="G771" s="162">
        <v>0.18476190000000001</v>
      </c>
      <c r="H771" s="56">
        <f t="shared" si="33"/>
        <v>-0.94601094706213784</v>
      </c>
      <c r="I771" s="162">
        <v>1.0773553500000002</v>
      </c>
      <c r="J771" s="162">
        <v>0.28908418000000002</v>
      </c>
      <c r="K771" s="56">
        <f t="shared" si="34"/>
        <v>2.7267876436545233</v>
      </c>
      <c r="L771" s="56" t="str">
        <f t="shared" si="35"/>
        <v/>
      </c>
    </row>
    <row r="772" spans="1:16" x14ac:dyDescent="0.2">
      <c r="A772" s="160" t="s">
        <v>2517</v>
      </c>
      <c r="B772" s="161" t="s">
        <v>41</v>
      </c>
      <c r="C772" s="160" t="s">
        <v>1780</v>
      </c>
      <c r="D772" s="160" t="s">
        <v>171</v>
      </c>
      <c r="E772" s="160" t="s">
        <v>659</v>
      </c>
      <c r="F772" s="162">
        <v>4.5137679999999999E-2</v>
      </c>
      <c r="G772" s="162">
        <v>0.13759148999999998</v>
      </c>
      <c r="H772" s="56">
        <f t="shared" si="33"/>
        <v>-0.67194424597044478</v>
      </c>
      <c r="I772" s="162">
        <v>1.0708171000000002</v>
      </c>
      <c r="J772" s="162">
        <v>5.263636E-2</v>
      </c>
      <c r="K772" s="56">
        <f t="shared" si="34"/>
        <v>19.343676880392188</v>
      </c>
      <c r="L772" s="56">
        <f t="shared" si="35"/>
        <v>23.723352640188867</v>
      </c>
    </row>
    <row r="773" spans="1:16" x14ac:dyDescent="0.2">
      <c r="A773" s="160" t="s">
        <v>2759</v>
      </c>
      <c r="B773" s="161" t="s">
        <v>1688</v>
      </c>
      <c r="C773" s="160" t="s">
        <v>1163</v>
      </c>
      <c r="D773" s="160" t="s">
        <v>171</v>
      </c>
      <c r="E773" s="160" t="s">
        <v>659</v>
      </c>
      <c r="F773" s="162">
        <v>0.30284007000000002</v>
      </c>
      <c r="G773" s="162">
        <v>0.27359534000000002</v>
      </c>
      <c r="H773" s="56">
        <f t="shared" si="33"/>
        <v>0.10689045361664418</v>
      </c>
      <c r="I773" s="162">
        <v>1.0687626245910899</v>
      </c>
      <c r="J773" s="162">
        <v>0</v>
      </c>
      <c r="K773" s="56" t="str">
        <f t="shared" si="34"/>
        <v/>
      </c>
      <c r="L773" s="56">
        <f t="shared" si="35"/>
        <v>3.5291321409055607</v>
      </c>
    </row>
    <row r="774" spans="1:16" x14ac:dyDescent="0.2">
      <c r="A774" s="160" t="s">
        <v>1517</v>
      </c>
      <c r="B774" s="161" t="s">
        <v>1518</v>
      </c>
      <c r="C774" s="160" t="s">
        <v>2565</v>
      </c>
      <c r="D774" s="160" t="s">
        <v>583</v>
      </c>
      <c r="E774" s="160" t="s">
        <v>659</v>
      </c>
      <c r="F774" s="162">
        <v>0.19740045000000001</v>
      </c>
      <c r="G774" s="162">
        <v>0.58753332999999996</v>
      </c>
      <c r="H774" s="56">
        <f t="shared" si="33"/>
        <v>-0.66401829492805109</v>
      </c>
      <c r="I774" s="162">
        <v>1.0492445700000002</v>
      </c>
      <c r="J774" s="162">
        <v>2.0540570000000001E-2</v>
      </c>
      <c r="K774" s="56">
        <f t="shared" si="34"/>
        <v>50.081570277747893</v>
      </c>
      <c r="L774" s="56">
        <f t="shared" si="35"/>
        <v>5.3153099195062632</v>
      </c>
    </row>
    <row r="775" spans="1:16" x14ac:dyDescent="0.2">
      <c r="A775" s="160" t="s">
        <v>2789</v>
      </c>
      <c r="B775" s="161" t="s">
        <v>175</v>
      </c>
      <c r="C775" s="160" t="s">
        <v>1163</v>
      </c>
      <c r="D775" s="160" t="s">
        <v>171</v>
      </c>
      <c r="E775" s="160" t="s">
        <v>659</v>
      </c>
      <c r="F775" s="162">
        <v>0.25756323999999997</v>
      </c>
      <c r="G775" s="162">
        <v>0.25554447000000002</v>
      </c>
      <c r="H775" s="56">
        <f t="shared" ref="H775:H838" si="36">IF(ISERROR(F775/G775-1),"",IF((F775/G775-1)&gt;10000%,"",F775/G775-1))</f>
        <v>7.8998774655540949E-3</v>
      </c>
      <c r="I775" s="162">
        <v>1.03849624</v>
      </c>
      <c r="J775" s="162">
        <v>2.4635300000000002E-3</v>
      </c>
      <c r="K775" s="56" t="str">
        <f t="shared" ref="K775:K838" si="37">IF(ISERROR(I775/J775-1),"",IF((I775/J775-1)&gt;10000%,"",I775/J775-1))</f>
        <v/>
      </c>
      <c r="L775" s="56">
        <f t="shared" ref="L775:L838" si="38">IF(ISERROR(I775/F775),"",IF(I775/F775&gt;10000%,"",I775/F775))</f>
        <v>4.0320048777146926</v>
      </c>
    </row>
    <row r="776" spans="1:16" x14ac:dyDescent="0.2">
      <c r="A776" s="160" t="s">
        <v>2816</v>
      </c>
      <c r="B776" s="161" t="s">
        <v>338</v>
      </c>
      <c r="C776" s="160" t="s">
        <v>1163</v>
      </c>
      <c r="D776" s="160" t="s">
        <v>172</v>
      </c>
      <c r="E776" s="160" t="s">
        <v>659</v>
      </c>
      <c r="F776" s="162">
        <v>0.54484476000000004</v>
      </c>
      <c r="G776" s="162">
        <v>0.40925546000000002</v>
      </c>
      <c r="H776" s="56">
        <f t="shared" si="36"/>
        <v>0.33130724755633079</v>
      </c>
      <c r="I776" s="162">
        <v>1.03235944</v>
      </c>
      <c r="J776" s="162">
        <v>0.11780349000000001</v>
      </c>
      <c r="K776" s="56">
        <f t="shared" si="37"/>
        <v>7.7634028499495216</v>
      </c>
      <c r="L776" s="56">
        <f t="shared" si="38"/>
        <v>1.8947772205793076</v>
      </c>
    </row>
    <row r="777" spans="1:16" x14ac:dyDescent="0.2">
      <c r="A777" s="160" t="s">
        <v>2054</v>
      </c>
      <c r="B777" s="160" t="s">
        <v>2049</v>
      </c>
      <c r="C777" s="160" t="s">
        <v>3215</v>
      </c>
      <c r="D777" s="160" t="s">
        <v>171</v>
      </c>
      <c r="E777" s="160" t="s">
        <v>659</v>
      </c>
      <c r="F777" s="162">
        <v>1.3554256100000002</v>
      </c>
      <c r="G777" s="162">
        <v>0.12795861</v>
      </c>
      <c r="H777" s="56">
        <f t="shared" si="36"/>
        <v>9.5926878230390287</v>
      </c>
      <c r="I777" s="162">
        <v>1.02942691</v>
      </c>
      <c r="J777" s="162">
        <v>1.9550810000000002E-2</v>
      </c>
      <c r="K777" s="56">
        <f t="shared" si="37"/>
        <v>51.65392635906133</v>
      </c>
      <c r="L777" s="56">
        <f t="shared" si="38"/>
        <v>0.7594860997203674</v>
      </c>
    </row>
    <row r="778" spans="1:16" x14ac:dyDescent="0.2">
      <c r="A778" s="160" t="s">
        <v>1536</v>
      </c>
      <c r="B778" s="161" t="s">
        <v>1537</v>
      </c>
      <c r="C778" s="160" t="s">
        <v>3395</v>
      </c>
      <c r="D778" s="160" t="s">
        <v>172</v>
      </c>
      <c r="E778" s="160" t="s">
        <v>173</v>
      </c>
      <c r="F778" s="162">
        <v>0.41829628000000002</v>
      </c>
      <c r="G778" s="162">
        <v>0.16833965000000001</v>
      </c>
      <c r="H778" s="56">
        <f t="shared" si="36"/>
        <v>1.4848351532155379</v>
      </c>
      <c r="I778" s="162">
        <v>1.016234861236208</v>
      </c>
      <c r="J778" s="162">
        <v>8.1983492419717905</v>
      </c>
      <c r="K778" s="56">
        <f t="shared" si="37"/>
        <v>-0.87604396552984698</v>
      </c>
      <c r="L778" s="56">
        <f t="shared" si="38"/>
        <v>2.4294618666850396</v>
      </c>
    </row>
    <row r="779" spans="1:16" x14ac:dyDescent="0.2">
      <c r="A779" s="160" t="s">
        <v>2887</v>
      </c>
      <c r="B779" s="161" t="s">
        <v>177</v>
      </c>
      <c r="C779" s="160" t="s">
        <v>2564</v>
      </c>
      <c r="D779" s="160" t="s">
        <v>171</v>
      </c>
      <c r="E779" s="160" t="s">
        <v>659</v>
      </c>
      <c r="F779" s="162">
        <v>0.98951707</v>
      </c>
      <c r="G779" s="162">
        <v>2.1076761099999999</v>
      </c>
      <c r="H779" s="56">
        <f t="shared" si="36"/>
        <v>-0.53051749018496008</v>
      </c>
      <c r="I779" s="162">
        <v>1.0111460699999999</v>
      </c>
      <c r="J779" s="162">
        <v>0.53903440999999996</v>
      </c>
      <c r="K779" s="56">
        <f t="shared" si="37"/>
        <v>0.87584697978743131</v>
      </c>
      <c r="L779" s="56">
        <f t="shared" si="38"/>
        <v>1.0218581373234925</v>
      </c>
    </row>
    <row r="780" spans="1:16" x14ac:dyDescent="0.2">
      <c r="A780" s="160" t="s">
        <v>2911</v>
      </c>
      <c r="B780" s="161" t="s">
        <v>421</v>
      </c>
      <c r="C780" s="160" t="s">
        <v>2564</v>
      </c>
      <c r="D780" s="160" t="s">
        <v>171</v>
      </c>
      <c r="E780" s="160" t="s">
        <v>659</v>
      </c>
      <c r="F780" s="162">
        <v>0.38690615</v>
      </c>
      <c r="G780" s="162">
        <v>0.19632596999999999</v>
      </c>
      <c r="H780" s="56">
        <f t="shared" si="36"/>
        <v>0.97073341850800499</v>
      </c>
      <c r="I780" s="162">
        <v>0.99683680000000008</v>
      </c>
      <c r="J780" s="162">
        <v>1.16285E-3</v>
      </c>
      <c r="K780" s="56" t="str">
        <f t="shared" si="37"/>
        <v/>
      </c>
      <c r="L780" s="56">
        <f t="shared" si="38"/>
        <v>2.5764304857909344</v>
      </c>
      <c r="M780" s="127"/>
      <c r="P780" s="127"/>
    </row>
    <row r="781" spans="1:16" x14ac:dyDescent="0.2">
      <c r="A781" s="160" t="s">
        <v>2820</v>
      </c>
      <c r="B781" s="161" t="s">
        <v>354</v>
      </c>
      <c r="C781" s="160" t="s">
        <v>1163</v>
      </c>
      <c r="D781" s="160" t="s">
        <v>172</v>
      </c>
      <c r="E781" s="160" t="s">
        <v>173</v>
      </c>
      <c r="F781" s="162">
        <v>0.14751677999999999</v>
      </c>
      <c r="G781" s="162">
        <v>0.10905184</v>
      </c>
      <c r="H781" s="56">
        <f t="shared" si="36"/>
        <v>0.35272160469736225</v>
      </c>
      <c r="I781" s="162">
        <v>0.99599333999999995</v>
      </c>
      <c r="J781" s="162">
        <v>0.14848902999999999</v>
      </c>
      <c r="K781" s="56">
        <f t="shared" si="37"/>
        <v>5.7075213569648886</v>
      </c>
      <c r="L781" s="56">
        <f t="shared" si="38"/>
        <v>6.7517291253239122</v>
      </c>
    </row>
    <row r="782" spans="1:16" x14ac:dyDescent="0.2">
      <c r="A782" s="160" t="s">
        <v>1972</v>
      </c>
      <c r="B782" s="161" t="s">
        <v>211</v>
      </c>
      <c r="C782" s="160" t="s">
        <v>3216</v>
      </c>
      <c r="D782" s="160" t="s">
        <v>172</v>
      </c>
      <c r="E782" s="160" t="s">
        <v>173</v>
      </c>
      <c r="F782" s="162">
        <v>0.7264795799999999</v>
      </c>
      <c r="G782" s="162">
        <v>1.1134736000000001</v>
      </c>
      <c r="H782" s="56">
        <f t="shared" si="36"/>
        <v>-0.34755563131447409</v>
      </c>
      <c r="I782" s="162">
        <v>0.99480500000000005</v>
      </c>
      <c r="J782" s="162">
        <v>0.22822671999999999</v>
      </c>
      <c r="K782" s="56">
        <f t="shared" si="37"/>
        <v>3.3588454498228781</v>
      </c>
      <c r="L782" s="56">
        <f t="shared" si="38"/>
        <v>1.3693502575805367</v>
      </c>
    </row>
    <row r="783" spans="1:16" x14ac:dyDescent="0.2">
      <c r="A783" s="160" t="s">
        <v>2442</v>
      </c>
      <c r="B783" s="161" t="s">
        <v>1616</v>
      </c>
      <c r="C783" s="160" t="s">
        <v>609</v>
      </c>
      <c r="D783" s="160" t="s">
        <v>172</v>
      </c>
      <c r="E783" s="160" t="s">
        <v>659</v>
      </c>
      <c r="F783" s="162">
        <v>0.29970336999999997</v>
      </c>
      <c r="G783" s="162">
        <v>1.9332023500000002</v>
      </c>
      <c r="H783" s="56">
        <f t="shared" si="36"/>
        <v>-0.84497051226944764</v>
      </c>
      <c r="I783" s="162">
        <v>0.98756466114279995</v>
      </c>
      <c r="J783" s="162">
        <v>0.73861358641505992</v>
      </c>
      <c r="K783" s="56">
        <f t="shared" si="37"/>
        <v>0.33705184863448112</v>
      </c>
      <c r="L783" s="56">
        <f t="shared" si="38"/>
        <v>3.2951403287283694</v>
      </c>
    </row>
    <row r="784" spans="1:16" x14ac:dyDescent="0.2">
      <c r="A784" s="160" t="s">
        <v>1443</v>
      </c>
      <c r="B784" s="161" t="s">
        <v>52</v>
      </c>
      <c r="C784" s="160" t="s">
        <v>2563</v>
      </c>
      <c r="D784" s="160" t="s">
        <v>171</v>
      </c>
      <c r="E784" s="160" t="s">
        <v>659</v>
      </c>
      <c r="F784" s="162">
        <v>1.7534884499999999</v>
      </c>
      <c r="G784" s="162">
        <v>0.52924169999999993</v>
      </c>
      <c r="H784" s="56">
        <f t="shared" si="36"/>
        <v>2.313209163223533</v>
      </c>
      <c r="I784" s="162">
        <v>0.94200578999999995</v>
      </c>
      <c r="J784" s="162">
        <v>4.9797107399999989</v>
      </c>
      <c r="K784" s="56">
        <f t="shared" si="37"/>
        <v>-0.81083122310032008</v>
      </c>
      <c r="L784" s="56">
        <f t="shared" si="38"/>
        <v>0.53721813223235093</v>
      </c>
    </row>
    <row r="785" spans="1:16" x14ac:dyDescent="0.2">
      <c r="A785" s="160" t="s">
        <v>2933</v>
      </c>
      <c r="B785" s="161" t="s">
        <v>1782</v>
      </c>
      <c r="C785" s="160" t="s">
        <v>2565</v>
      </c>
      <c r="D785" s="160" t="s">
        <v>583</v>
      </c>
      <c r="E785" s="160" t="s">
        <v>173</v>
      </c>
      <c r="F785" s="162">
        <v>0.23545429999999998</v>
      </c>
      <c r="G785" s="162">
        <v>0.31364419999999998</v>
      </c>
      <c r="H785" s="56">
        <f t="shared" si="36"/>
        <v>-0.2492949016752104</v>
      </c>
      <c r="I785" s="162">
        <v>0.93816590000000011</v>
      </c>
      <c r="J785" s="162">
        <v>0</v>
      </c>
      <c r="K785" s="56" t="str">
        <f t="shared" si="37"/>
        <v/>
      </c>
      <c r="L785" s="56">
        <f t="shared" si="38"/>
        <v>3.9844925320964628</v>
      </c>
    </row>
    <row r="786" spans="1:16" x14ac:dyDescent="0.2">
      <c r="A786" s="160" t="s">
        <v>2651</v>
      </c>
      <c r="B786" s="161" t="s">
        <v>2652</v>
      </c>
      <c r="C786" s="160" t="s">
        <v>2605</v>
      </c>
      <c r="D786" s="160" t="s">
        <v>172</v>
      </c>
      <c r="E786" s="160" t="s">
        <v>173</v>
      </c>
      <c r="F786" s="162">
        <v>2.9572077499999998</v>
      </c>
      <c r="G786" s="162">
        <v>3.9829290099999999</v>
      </c>
      <c r="H786" s="56">
        <f t="shared" si="36"/>
        <v>-0.2575293853906776</v>
      </c>
      <c r="I786" s="162">
        <v>0.90623808433280006</v>
      </c>
      <c r="J786" s="162">
        <v>0.58455831483730003</v>
      </c>
      <c r="K786" s="56">
        <f t="shared" si="37"/>
        <v>0.55029543046536444</v>
      </c>
      <c r="L786" s="56">
        <f t="shared" si="38"/>
        <v>0.30645059831619881</v>
      </c>
    </row>
    <row r="787" spans="1:16" x14ac:dyDescent="0.2">
      <c r="A787" s="160" t="s">
        <v>2616</v>
      </c>
      <c r="B787" s="161" t="s">
        <v>2617</v>
      </c>
      <c r="C787" s="160" t="s">
        <v>3215</v>
      </c>
      <c r="D787" s="160" t="s">
        <v>172</v>
      </c>
      <c r="E787" s="160" t="s">
        <v>659</v>
      </c>
      <c r="F787" s="162">
        <v>0.77710329</v>
      </c>
      <c r="G787" s="162">
        <v>0.18589545000000002</v>
      </c>
      <c r="H787" s="56">
        <f t="shared" si="36"/>
        <v>3.1803244242933326</v>
      </c>
      <c r="I787" s="162">
        <v>0.90224254000000004</v>
      </c>
      <c r="J787" s="162">
        <v>2.11299693</v>
      </c>
      <c r="K787" s="56">
        <f t="shared" si="37"/>
        <v>-0.57300338339819545</v>
      </c>
      <c r="L787" s="56">
        <f t="shared" si="38"/>
        <v>1.1610329689892318</v>
      </c>
    </row>
    <row r="788" spans="1:16" x14ac:dyDescent="0.2">
      <c r="A788" s="160" t="s">
        <v>2501</v>
      </c>
      <c r="B788" s="161" t="s">
        <v>251</v>
      </c>
      <c r="C788" s="160" t="s">
        <v>609</v>
      </c>
      <c r="D788" s="160" t="s">
        <v>172</v>
      </c>
      <c r="E788" s="160" t="s">
        <v>659</v>
      </c>
      <c r="F788" s="162">
        <v>0.81878715000000002</v>
      </c>
      <c r="G788" s="162">
        <v>1.00472725</v>
      </c>
      <c r="H788" s="56">
        <f t="shared" si="36"/>
        <v>-0.18506525029554033</v>
      </c>
      <c r="I788" s="162">
        <v>0.89982482732079994</v>
      </c>
      <c r="J788" s="162">
        <v>2.9400097136380201</v>
      </c>
      <c r="K788" s="56">
        <f t="shared" si="37"/>
        <v>-0.69393814478002502</v>
      </c>
      <c r="L788" s="56">
        <f t="shared" si="38"/>
        <v>1.0989728250141688</v>
      </c>
    </row>
    <row r="789" spans="1:16" x14ac:dyDescent="0.2">
      <c r="A789" s="160" t="s">
        <v>1558</v>
      </c>
      <c r="B789" s="161" t="s">
        <v>49</v>
      </c>
      <c r="C789" s="160" t="s">
        <v>2563</v>
      </c>
      <c r="D789" s="160" t="s">
        <v>171</v>
      </c>
      <c r="E789" s="160" t="s">
        <v>659</v>
      </c>
      <c r="F789" s="162">
        <v>9.3442471999999999</v>
      </c>
      <c r="G789" s="162">
        <v>16.930207800000002</v>
      </c>
      <c r="H789" s="56">
        <f t="shared" si="36"/>
        <v>-0.44807250387086217</v>
      </c>
      <c r="I789" s="162">
        <v>0.88325412000000003</v>
      </c>
      <c r="J789" s="162">
        <v>0.17324127</v>
      </c>
      <c r="K789" s="56">
        <f t="shared" si="37"/>
        <v>4.0984047854186247</v>
      </c>
      <c r="L789" s="56">
        <f t="shared" si="38"/>
        <v>9.452383922377397E-2</v>
      </c>
    </row>
    <row r="790" spans="1:16" x14ac:dyDescent="0.2">
      <c r="A790" s="160" t="s">
        <v>2920</v>
      </c>
      <c r="B790" s="161" t="s">
        <v>38</v>
      </c>
      <c r="C790" s="160" t="s">
        <v>2564</v>
      </c>
      <c r="D790" s="160" t="s">
        <v>171</v>
      </c>
      <c r="E790" s="160" t="s">
        <v>659</v>
      </c>
      <c r="F790" s="162">
        <v>0.85854790000000003</v>
      </c>
      <c r="G790" s="162">
        <v>0.92069093000000002</v>
      </c>
      <c r="H790" s="56">
        <f t="shared" si="36"/>
        <v>-6.7496081448309653E-2</v>
      </c>
      <c r="I790" s="162">
        <v>0.88118954999999999</v>
      </c>
      <c r="J790" s="162">
        <v>0.54381447000000005</v>
      </c>
      <c r="K790" s="56">
        <f t="shared" si="37"/>
        <v>0.62038636081162002</v>
      </c>
      <c r="L790" s="56">
        <f t="shared" si="38"/>
        <v>1.0263720288640854</v>
      </c>
    </row>
    <row r="791" spans="1:16" x14ac:dyDescent="0.2">
      <c r="A791" s="160" t="s">
        <v>2508</v>
      </c>
      <c r="B791" s="161" t="s">
        <v>2112</v>
      </c>
      <c r="C791" s="160" t="s">
        <v>3213</v>
      </c>
      <c r="D791" s="160" t="s">
        <v>583</v>
      </c>
      <c r="E791" s="160" t="s">
        <v>173</v>
      </c>
      <c r="F791" s="162">
        <v>0.62861395999999992</v>
      </c>
      <c r="G791" s="162">
        <v>1.56477285</v>
      </c>
      <c r="H791" s="56">
        <f t="shared" si="36"/>
        <v>-0.59827142961996049</v>
      </c>
      <c r="I791" s="162">
        <v>0.87883789000000001</v>
      </c>
      <c r="J791" s="162">
        <v>3.4439057799999997</v>
      </c>
      <c r="K791" s="56">
        <f t="shared" si="37"/>
        <v>-0.74481360811212438</v>
      </c>
      <c r="L791" s="56">
        <f t="shared" si="38"/>
        <v>1.3980565910435716</v>
      </c>
    </row>
    <row r="792" spans="1:16" x14ac:dyDescent="0.2">
      <c r="A792" s="160" t="s">
        <v>1058</v>
      </c>
      <c r="B792" s="161" t="s">
        <v>888</v>
      </c>
      <c r="C792" s="160" t="s">
        <v>2565</v>
      </c>
      <c r="D792" s="160" t="s">
        <v>172</v>
      </c>
      <c r="E792" s="160" t="s">
        <v>173</v>
      </c>
      <c r="F792" s="162">
        <v>0.29884381999999998</v>
      </c>
      <c r="G792" s="162">
        <v>0.18975932999999998</v>
      </c>
      <c r="H792" s="56">
        <f t="shared" si="36"/>
        <v>0.57485705709437318</v>
      </c>
      <c r="I792" s="162">
        <v>0.86902776381619995</v>
      </c>
      <c r="J792" s="162">
        <v>4.5664209999999997E-2</v>
      </c>
      <c r="K792" s="56">
        <f t="shared" si="37"/>
        <v>18.030828822314017</v>
      </c>
      <c r="L792" s="56">
        <f t="shared" si="38"/>
        <v>2.9079663210576014</v>
      </c>
    </row>
    <row r="793" spans="1:16" x14ac:dyDescent="0.2">
      <c r="A793" s="160" t="s">
        <v>3057</v>
      </c>
      <c r="B793" s="161" t="s">
        <v>1026</v>
      </c>
      <c r="C793" s="160" t="s">
        <v>3212</v>
      </c>
      <c r="D793" s="160" t="s">
        <v>171</v>
      </c>
      <c r="E793" s="160" t="s">
        <v>659</v>
      </c>
      <c r="F793" s="162">
        <v>0.29411446000000002</v>
      </c>
      <c r="G793" s="162">
        <v>2.45385191</v>
      </c>
      <c r="H793" s="56">
        <f t="shared" si="36"/>
        <v>-0.88014172379294076</v>
      </c>
      <c r="I793" s="162">
        <v>0.85902567755300008</v>
      </c>
      <c r="J793" s="162">
        <v>2.3045661816913601</v>
      </c>
      <c r="K793" s="56">
        <f t="shared" si="37"/>
        <v>-0.62725059302807851</v>
      </c>
      <c r="L793" s="56">
        <f t="shared" si="38"/>
        <v>2.9207189525907702</v>
      </c>
      <c r="M793" s="127"/>
      <c r="P793" s="127"/>
    </row>
    <row r="794" spans="1:16" x14ac:dyDescent="0.2">
      <c r="A794" s="160" t="s">
        <v>1555</v>
      </c>
      <c r="B794" s="161" t="s">
        <v>1510</v>
      </c>
      <c r="C794" s="160" t="s">
        <v>2563</v>
      </c>
      <c r="D794" s="160" t="s">
        <v>171</v>
      </c>
      <c r="E794" s="160" t="s">
        <v>659</v>
      </c>
      <c r="F794" s="162">
        <v>0</v>
      </c>
      <c r="G794" s="162">
        <v>0</v>
      </c>
      <c r="H794" s="56" t="str">
        <f t="shared" si="36"/>
        <v/>
      </c>
      <c r="I794" s="162">
        <v>0.8394874699999999</v>
      </c>
      <c r="J794" s="162">
        <v>0.74549842999999982</v>
      </c>
      <c r="K794" s="56">
        <f t="shared" si="37"/>
        <v>0.12607543653713682</v>
      </c>
      <c r="L794" s="56" t="str">
        <f t="shared" si="38"/>
        <v/>
      </c>
    </row>
    <row r="795" spans="1:16" x14ac:dyDescent="0.2">
      <c r="A795" s="160" t="s">
        <v>2194</v>
      </c>
      <c r="B795" s="161" t="s">
        <v>1892</v>
      </c>
      <c r="C795" s="160" t="s">
        <v>609</v>
      </c>
      <c r="D795" s="160" t="s">
        <v>172</v>
      </c>
      <c r="E795" s="160" t="s">
        <v>173</v>
      </c>
      <c r="F795" s="162">
        <v>2.0052500000000001E-2</v>
      </c>
      <c r="G795" s="162">
        <v>0.61217332999999996</v>
      </c>
      <c r="H795" s="56">
        <f t="shared" si="36"/>
        <v>-0.96724375431383136</v>
      </c>
      <c r="I795" s="162">
        <v>0.8353370032352001</v>
      </c>
      <c r="J795" s="162">
        <v>0.37081257000000001</v>
      </c>
      <c r="K795" s="56">
        <f t="shared" si="37"/>
        <v>1.2527202981150292</v>
      </c>
      <c r="L795" s="56">
        <f t="shared" si="38"/>
        <v>41.657499226290987</v>
      </c>
    </row>
    <row r="796" spans="1:16" x14ac:dyDescent="0.2">
      <c r="A796" s="160" t="s">
        <v>1815</v>
      </c>
      <c r="B796" s="161" t="s">
        <v>1689</v>
      </c>
      <c r="C796" s="160" t="s">
        <v>3215</v>
      </c>
      <c r="D796" s="160" t="s">
        <v>171</v>
      </c>
      <c r="E796" s="160" t="s">
        <v>659</v>
      </c>
      <c r="F796" s="162">
        <v>1.5844839499999999</v>
      </c>
      <c r="G796" s="162">
        <v>2.2747864300000002</v>
      </c>
      <c r="H796" s="56">
        <f t="shared" si="36"/>
        <v>-0.30345814925579639</v>
      </c>
      <c r="I796" s="162">
        <v>0.81492667000000008</v>
      </c>
      <c r="J796" s="162">
        <v>16.0870309821922</v>
      </c>
      <c r="K796" s="56">
        <f t="shared" si="37"/>
        <v>-0.94934263066304181</v>
      </c>
      <c r="L796" s="56">
        <f t="shared" si="38"/>
        <v>0.51431677171611623</v>
      </c>
    </row>
    <row r="797" spans="1:16" x14ac:dyDescent="0.2">
      <c r="A797" s="160" t="s">
        <v>2373</v>
      </c>
      <c r="B797" s="161" t="s">
        <v>2380</v>
      </c>
      <c r="C797" s="160" t="s">
        <v>609</v>
      </c>
      <c r="D797" s="160" t="s">
        <v>583</v>
      </c>
      <c r="E797" s="160" t="s">
        <v>173</v>
      </c>
      <c r="F797" s="162">
        <v>0.34216728000000002</v>
      </c>
      <c r="G797" s="162">
        <v>0.56672489000000004</v>
      </c>
      <c r="H797" s="56">
        <f t="shared" si="36"/>
        <v>-0.39623742306430199</v>
      </c>
      <c r="I797" s="162">
        <v>0.80936032000000002</v>
      </c>
      <c r="J797" s="162">
        <v>0.71049774999999993</v>
      </c>
      <c r="K797" s="56">
        <f t="shared" si="37"/>
        <v>0.13914550749808874</v>
      </c>
      <c r="L797" s="56">
        <f t="shared" si="38"/>
        <v>2.365393675280699</v>
      </c>
    </row>
    <row r="798" spans="1:16" x14ac:dyDescent="0.2">
      <c r="A798" s="160" t="s">
        <v>1332</v>
      </c>
      <c r="B798" s="160" t="s">
        <v>1326</v>
      </c>
      <c r="C798" s="160" t="s">
        <v>3215</v>
      </c>
      <c r="D798" s="160" t="s">
        <v>172</v>
      </c>
      <c r="E798" s="160" t="s">
        <v>659</v>
      </c>
      <c r="F798" s="162">
        <v>9.414923E-2</v>
      </c>
      <c r="G798" s="162">
        <v>8.4403969999999995E-2</v>
      </c>
      <c r="H798" s="56">
        <f t="shared" si="36"/>
        <v>0.11545973489161709</v>
      </c>
      <c r="I798" s="162">
        <v>0.80612280000000003</v>
      </c>
      <c r="J798" s="162">
        <v>2.94337E-2</v>
      </c>
      <c r="K798" s="56">
        <f t="shared" si="37"/>
        <v>26.387749416485185</v>
      </c>
      <c r="L798" s="56">
        <f t="shared" si="38"/>
        <v>8.5621815494401812</v>
      </c>
    </row>
    <row r="799" spans="1:16" x14ac:dyDescent="0.2">
      <c r="A799" s="160" t="s">
        <v>2802</v>
      </c>
      <c r="B799" s="161" t="s">
        <v>1527</v>
      </c>
      <c r="C799" s="160" t="s">
        <v>1163</v>
      </c>
      <c r="D799" s="160" t="s">
        <v>171</v>
      </c>
      <c r="E799" s="160" t="s">
        <v>659</v>
      </c>
      <c r="F799" s="162">
        <v>0.70640364</v>
      </c>
      <c r="G799" s="162">
        <v>0.27102886999999998</v>
      </c>
      <c r="H799" s="56">
        <f t="shared" si="36"/>
        <v>1.6063778371654651</v>
      </c>
      <c r="I799" s="162">
        <v>0.79650483999999999</v>
      </c>
      <c r="J799" s="162">
        <v>0.46784998</v>
      </c>
      <c r="K799" s="56">
        <f t="shared" si="37"/>
        <v>0.70247915795571902</v>
      </c>
      <c r="L799" s="56">
        <f t="shared" si="38"/>
        <v>1.1275491728779881</v>
      </c>
    </row>
    <row r="800" spans="1:16" x14ac:dyDescent="0.2">
      <c r="A800" s="160" t="s">
        <v>1090</v>
      </c>
      <c r="B800" s="161" t="s">
        <v>20</v>
      </c>
      <c r="C800" s="160" t="s">
        <v>3214</v>
      </c>
      <c r="D800" s="160" t="s">
        <v>172</v>
      </c>
      <c r="E800" s="160" t="s">
        <v>173</v>
      </c>
      <c r="F800" s="162">
        <v>5.9805745199999993</v>
      </c>
      <c r="G800" s="162">
        <v>6.5182900999999998</v>
      </c>
      <c r="H800" s="56">
        <f t="shared" si="36"/>
        <v>-8.2493348984268189E-2</v>
      </c>
      <c r="I800" s="162">
        <v>0.79014660999999997</v>
      </c>
      <c r="J800" s="162">
        <v>39.962452069999998</v>
      </c>
      <c r="K800" s="56">
        <f t="shared" si="37"/>
        <v>-0.98022777459661525</v>
      </c>
      <c r="L800" s="56">
        <f t="shared" si="38"/>
        <v>0.13211884700334778</v>
      </c>
    </row>
    <row r="801" spans="1:12" x14ac:dyDescent="0.2">
      <c r="A801" s="160" t="s">
        <v>2478</v>
      </c>
      <c r="B801" s="161" t="s">
        <v>1957</v>
      </c>
      <c r="C801" s="160" t="s">
        <v>609</v>
      </c>
      <c r="D801" s="160" t="s">
        <v>583</v>
      </c>
      <c r="E801" s="160" t="s">
        <v>659</v>
      </c>
      <c r="F801" s="162">
        <v>0.48978772999999998</v>
      </c>
      <c r="G801" s="162">
        <v>0.85708826000000005</v>
      </c>
      <c r="H801" s="56">
        <f t="shared" si="36"/>
        <v>-0.42854458186138267</v>
      </c>
      <c r="I801" s="162">
        <v>0.78783703321639997</v>
      </c>
      <c r="J801" s="162">
        <v>3.1973470569194808</v>
      </c>
      <c r="K801" s="56">
        <f t="shared" si="37"/>
        <v>-0.75359664772348789</v>
      </c>
      <c r="L801" s="56">
        <f t="shared" si="38"/>
        <v>1.6085275007121964</v>
      </c>
    </row>
    <row r="802" spans="1:12" x14ac:dyDescent="0.2">
      <c r="A802" s="160" t="s">
        <v>2524</v>
      </c>
      <c r="B802" s="161" t="s">
        <v>1900</v>
      </c>
      <c r="C802" s="160" t="s">
        <v>3395</v>
      </c>
      <c r="D802" s="160" t="s">
        <v>171</v>
      </c>
      <c r="E802" s="160" t="s">
        <v>659</v>
      </c>
      <c r="F802" s="162">
        <v>0.29282989000000004</v>
      </c>
      <c r="G802" s="162">
        <v>0.59868131000000002</v>
      </c>
      <c r="H802" s="56">
        <f t="shared" si="36"/>
        <v>-0.51087517664448212</v>
      </c>
      <c r="I802" s="162">
        <v>0.7732495399999999</v>
      </c>
      <c r="J802" s="162">
        <v>0.62096171</v>
      </c>
      <c r="K802" s="56">
        <f t="shared" si="37"/>
        <v>0.24524512147455901</v>
      </c>
      <c r="L802" s="56">
        <f t="shared" si="38"/>
        <v>2.6406100142304454</v>
      </c>
    </row>
    <row r="803" spans="1:12" x14ac:dyDescent="0.2">
      <c r="A803" s="160" t="s">
        <v>2456</v>
      </c>
      <c r="B803" s="161" t="s">
        <v>1151</v>
      </c>
      <c r="C803" s="160" t="s">
        <v>3213</v>
      </c>
      <c r="D803" s="160" t="s">
        <v>172</v>
      </c>
      <c r="E803" s="160" t="s">
        <v>659</v>
      </c>
      <c r="F803" s="162">
        <v>2.9187382400000002</v>
      </c>
      <c r="G803" s="162">
        <v>4.83955147</v>
      </c>
      <c r="H803" s="56">
        <f t="shared" si="36"/>
        <v>-0.39689901882580858</v>
      </c>
      <c r="I803" s="162">
        <v>0.77006118999999995</v>
      </c>
      <c r="J803" s="162">
        <v>39.254819520000005</v>
      </c>
      <c r="K803" s="56">
        <f t="shared" si="37"/>
        <v>-0.98038301539999029</v>
      </c>
      <c r="L803" s="56">
        <f t="shared" si="38"/>
        <v>0.26383359064086537</v>
      </c>
    </row>
    <row r="804" spans="1:12" x14ac:dyDescent="0.2">
      <c r="A804" s="160" t="s">
        <v>1256</v>
      </c>
      <c r="B804" s="161" t="s">
        <v>309</v>
      </c>
      <c r="C804" s="160" t="s">
        <v>3215</v>
      </c>
      <c r="D804" s="160" t="s">
        <v>172</v>
      </c>
      <c r="E804" s="160" t="s">
        <v>659</v>
      </c>
      <c r="F804" s="162">
        <v>1.06476164</v>
      </c>
      <c r="G804" s="162">
        <v>1.3670870000000002E-2</v>
      </c>
      <c r="H804" s="56">
        <f t="shared" si="36"/>
        <v>76.885433772686</v>
      </c>
      <c r="I804" s="162">
        <v>0.76445587999999998</v>
      </c>
      <c r="J804" s="162">
        <v>0</v>
      </c>
      <c r="K804" s="56" t="str">
        <f t="shared" si="37"/>
        <v/>
      </c>
      <c r="L804" s="56">
        <f t="shared" si="38"/>
        <v>0.7179596364872799</v>
      </c>
    </row>
    <row r="805" spans="1:12" x14ac:dyDescent="0.2">
      <c r="A805" s="160" t="s">
        <v>2777</v>
      </c>
      <c r="B805" s="161" t="s">
        <v>298</v>
      </c>
      <c r="C805" s="160" t="s">
        <v>1163</v>
      </c>
      <c r="D805" s="160" t="s">
        <v>171</v>
      </c>
      <c r="E805" s="160" t="s">
        <v>659</v>
      </c>
      <c r="F805" s="162">
        <v>0.60857276000000005</v>
      </c>
      <c r="G805" s="162">
        <v>0.5677731800000001</v>
      </c>
      <c r="H805" s="56">
        <f t="shared" si="36"/>
        <v>7.1858941981021163E-2</v>
      </c>
      <c r="I805" s="162">
        <v>0.74747756999999992</v>
      </c>
      <c r="J805" s="162">
        <v>2.6888372</v>
      </c>
      <c r="K805" s="56">
        <f t="shared" si="37"/>
        <v>-0.72200713007094675</v>
      </c>
      <c r="L805" s="56">
        <f t="shared" si="38"/>
        <v>1.228246841018648</v>
      </c>
    </row>
    <row r="806" spans="1:12" x14ac:dyDescent="0.2">
      <c r="A806" s="160" t="s">
        <v>2798</v>
      </c>
      <c r="B806" s="161" t="s">
        <v>393</v>
      </c>
      <c r="C806" s="160" t="s">
        <v>1163</v>
      </c>
      <c r="D806" s="160" t="s">
        <v>171</v>
      </c>
      <c r="E806" s="160" t="s">
        <v>173</v>
      </c>
      <c r="F806" s="162">
        <v>0.17331214</v>
      </c>
      <c r="G806" s="162">
        <v>0.28487840000000003</v>
      </c>
      <c r="H806" s="56">
        <f t="shared" si="36"/>
        <v>-0.39162765587001336</v>
      </c>
      <c r="I806" s="162">
        <v>0.74160048999999995</v>
      </c>
      <c r="J806" s="162">
        <v>6.4099480976224195</v>
      </c>
      <c r="K806" s="56">
        <f t="shared" si="37"/>
        <v>-0.88430475899249872</v>
      </c>
      <c r="L806" s="56">
        <f t="shared" si="38"/>
        <v>4.2789875539013016</v>
      </c>
    </row>
    <row r="807" spans="1:12" x14ac:dyDescent="0.2">
      <c r="A807" s="160" t="s">
        <v>2525</v>
      </c>
      <c r="B807" s="161" t="s">
        <v>1741</v>
      </c>
      <c r="C807" s="160" t="s">
        <v>2565</v>
      </c>
      <c r="D807" s="160" t="s">
        <v>583</v>
      </c>
      <c r="E807" s="160" t="s">
        <v>659</v>
      </c>
      <c r="F807" s="162">
        <v>0.35895818000000002</v>
      </c>
      <c r="G807" s="162">
        <v>0.58201820999999998</v>
      </c>
      <c r="H807" s="56">
        <f t="shared" si="36"/>
        <v>-0.38325266489514132</v>
      </c>
      <c r="I807" s="162">
        <v>0.7364359399999999</v>
      </c>
      <c r="J807" s="162">
        <v>0.24913273999999999</v>
      </c>
      <c r="K807" s="56">
        <f t="shared" si="37"/>
        <v>1.9559982361210331</v>
      </c>
      <c r="L807" s="56">
        <f t="shared" si="38"/>
        <v>2.0515925838491822</v>
      </c>
    </row>
    <row r="808" spans="1:12" x14ac:dyDescent="0.2">
      <c r="A808" s="160" t="s">
        <v>2618</v>
      </c>
      <c r="B808" s="161" t="s">
        <v>2619</v>
      </c>
      <c r="C808" s="160" t="s">
        <v>2574</v>
      </c>
      <c r="D808" s="160" t="s">
        <v>172</v>
      </c>
      <c r="E808" s="160" t="s">
        <v>659</v>
      </c>
      <c r="F808" s="162">
        <v>0.35035545000000001</v>
      </c>
      <c r="G808" s="162">
        <v>0.40522253000000003</v>
      </c>
      <c r="H808" s="56">
        <f t="shared" si="36"/>
        <v>-0.13539987522411456</v>
      </c>
      <c r="I808" s="162">
        <v>0.71300514999999998</v>
      </c>
      <c r="J808" s="162">
        <v>5.439286199999998</v>
      </c>
      <c r="K808" s="56">
        <f t="shared" si="37"/>
        <v>-0.86891567684009707</v>
      </c>
      <c r="L808" s="56">
        <f t="shared" si="38"/>
        <v>2.035090791366311</v>
      </c>
    </row>
    <row r="809" spans="1:12" x14ac:dyDescent="0.2">
      <c r="A809" s="160" t="s">
        <v>2760</v>
      </c>
      <c r="B809" s="161" t="s">
        <v>215</v>
      </c>
      <c r="C809" s="160" t="s">
        <v>1163</v>
      </c>
      <c r="D809" s="160" t="s">
        <v>171</v>
      </c>
      <c r="E809" s="160" t="s">
        <v>659</v>
      </c>
      <c r="F809" s="162">
        <v>2.6454498799999997</v>
      </c>
      <c r="G809" s="162">
        <v>6.45809693</v>
      </c>
      <c r="H809" s="56">
        <f t="shared" si="36"/>
        <v>-0.59036695969814135</v>
      </c>
      <c r="I809" s="162">
        <v>0.70338537000000001</v>
      </c>
      <c r="J809" s="162">
        <v>1.13208142</v>
      </c>
      <c r="K809" s="56">
        <f t="shared" si="37"/>
        <v>-0.37867952112490288</v>
      </c>
      <c r="L809" s="56">
        <f t="shared" si="38"/>
        <v>0.26588497303150571</v>
      </c>
    </row>
    <row r="810" spans="1:12" x14ac:dyDescent="0.2">
      <c r="A810" s="160" t="s">
        <v>2877</v>
      </c>
      <c r="B810" s="161" t="s">
        <v>484</v>
      </c>
      <c r="C810" s="160" t="s">
        <v>2564</v>
      </c>
      <c r="D810" s="160" t="s">
        <v>171</v>
      </c>
      <c r="E810" s="160" t="s">
        <v>659</v>
      </c>
      <c r="F810" s="162">
        <v>8.5539979099999996</v>
      </c>
      <c r="G810" s="162">
        <v>23.834364149999999</v>
      </c>
      <c r="H810" s="56">
        <f t="shared" si="36"/>
        <v>-0.64110651930271856</v>
      </c>
      <c r="I810" s="162">
        <v>0.70251315000000003</v>
      </c>
      <c r="J810" s="162">
        <v>1.2082164500000001</v>
      </c>
      <c r="K810" s="56">
        <f t="shared" si="37"/>
        <v>-0.41855356298120261</v>
      </c>
      <c r="L810" s="56">
        <f t="shared" si="38"/>
        <v>8.2126878845590001E-2</v>
      </c>
    </row>
    <row r="811" spans="1:12" x14ac:dyDescent="0.2">
      <c r="A811" s="160" t="s">
        <v>3193</v>
      </c>
      <c r="B811" s="161" t="s">
        <v>1627</v>
      </c>
      <c r="C811" s="160" t="s">
        <v>3212</v>
      </c>
      <c r="D811" s="160" t="s">
        <v>583</v>
      </c>
      <c r="E811" s="160" t="s">
        <v>173</v>
      </c>
      <c r="F811" s="162">
        <v>0.49936796999999999</v>
      </c>
      <c r="G811" s="162">
        <v>0.71677011999999996</v>
      </c>
      <c r="H811" s="56">
        <f t="shared" si="36"/>
        <v>-0.30330805363370894</v>
      </c>
      <c r="I811" s="162">
        <v>0.69101303000000003</v>
      </c>
      <c r="J811" s="162">
        <v>2.6862337399571499</v>
      </c>
      <c r="K811" s="56">
        <f t="shared" si="37"/>
        <v>-0.74275766858210079</v>
      </c>
      <c r="L811" s="56">
        <f t="shared" si="38"/>
        <v>1.3837752349234573</v>
      </c>
    </row>
    <row r="812" spans="1:12" x14ac:dyDescent="0.2">
      <c r="A812" s="160" t="s">
        <v>2449</v>
      </c>
      <c r="B812" s="161" t="s">
        <v>1396</v>
      </c>
      <c r="C812" s="160" t="s">
        <v>3213</v>
      </c>
      <c r="D812" s="160" t="s">
        <v>172</v>
      </c>
      <c r="E812" s="160" t="s">
        <v>173</v>
      </c>
      <c r="F812" s="162">
        <v>0.43154138000000003</v>
      </c>
      <c r="G812" s="162">
        <v>0.19225038</v>
      </c>
      <c r="H812" s="56">
        <f t="shared" si="36"/>
        <v>1.2446841457478524</v>
      </c>
      <c r="I812" s="162">
        <v>0.68938345000000001</v>
      </c>
      <c r="J812" s="162">
        <v>4.4413210199999993</v>
      </c>
      <c r="K812" s="56">
        <f t="shared" si="37"/>
        <v>-0.84477963945961276</v>
      </c>
      <c r="L812" s="56">
        <f t="shared" si="38"/>
        <v>1.5974909520843632</v>
      </c>
    </row>
    <row r="813" spans="1:12" x14ac:dyDescent="0.2">
      <c r="A813" s="160" t="s">
        <v>3270</v>
      </c>
      <c r="B813" s="160" t="s">
        <v>3271</v>
      </c>
      <c r="C813" s="160" t="s">
        <v>2565</v>
      </c>
      <c r="D813" s="160" t="s">
        <v>583</v>
      </c>
      <c r="E813" s="160" t="s">
        <v>173</v>
      </c>
      <c r="F813" s="162">
        <v>0</v>
      </c>
      <c r="G813" s="162">
        <v>0.34779421999999999</v>
      </c>
      <c r="H813" s="56">
        <f t="shared" si="36"/>
        <v>-1</v>
      </c>
      <c r="I813" s="162">
        <v>0.68699068623239989</v>
      </c>
      <c r="J813" s="162">
        <v>0</v>
      </c>
      <c r="K813" s="56" t="str">
        <f t="shared" si="37"/>
        <v/>
      </c>
      <c r="L813" s="56" t="str">
        <f t="shared" si="38"/>
        <v/>
      </c>
    </row>
    <row r="814" spans="1:12" x14ac:dyDescent="0.2">
      <c r="A814" s="160" t="s">
        <v>2467</v>
      </c>
      <c r="B814" s="161" t="s">
        <v>1649</v>
      </c>
      <c r="C814" s="160" t="s">
        <v>3213</v>
      </c>
      <c r="D814" s="160" t="s">
        <v>172</v>
      </c>
      <c r="E814" s="160" t="s">
        <v>173</v>
      </c>
      <c r="F814" s="162">
        <v>1.0099799999999999E-3</v>
      </c>
      <c r="G814" s="162">
        <v>0.49775836000000001</v>
      </c>
      <c r="H814" s="56">
        <f t="shared" si="36"/>
        <v>-0.9979709431700956</v>
      </c>
      <c r="I814" s="162">
        <v>0.68670112999999999</v>
      </c>
      <c r="J814" s="162">
        <v>6.8847052599999996</v>
      </c>
      <c r="K814" s="56">
        <f t="shared" si="37"/>
        <v>-0.90025700388515983</v>
      </c>
      <c r="L814" s="56" t="str">
        <f t="shared" si="38"/>
        <v/>
      </c>
    </row>
    <row r="815" spans="1:12" x14ac:dyDescent="0.2">
      <c r="A815" s="160" t="s">
        <v>2272</v>
      </c>
      <c r="B815" s="161" t="s">
        <v>2273</v>
      </c>
      <c r="C815" s="160" t="s">
        <v>609</v>
      </c>
      <c r="D815" s="160" t="s">
        <v>583</v>
      </c>
      <c r="E815" s="160" t="s">
        <v>173</v>
      </c>
      <c r="F815" s="162">
        <v>0.18298410999999998</v>
      </c>
      <c r="G815" s="162">
        <v>1.218404</v>
      </c>
      <c r="H815" s="56">
        <f t="shared" si="36"/>
        <v>-0.84981655509995047</v>
      </c>
      <c r="I815" s="162">
        <v>0.67896557282770009</v>
      </c>
      <c r="J815" s="162">
        <v>1.3509933887909296</v>
      </c>
      <c r="K815" s="56">
        <f t="shared" si="37"/>
        <v>-0.49743234980939488</v>
      </c>
      <c r="L815" s="56">
        <f t="shared" si="38"/>
        <v>3.7105165734210481</v>
      </c>
    </row>
    <row r="816" spans="1:12" x14ac:dyDescent="0.2">
      <c r="A816" s="160" t="s">
        <v>2577</v>
      </c>
      <c r="B816" s="160" t="s">
        <v>2578</v>
      </c>
      <c r="C816" s="160" t="s">
        <v>2574</v>
      </c>
      <c r="D816" s="160" t="s">
        <v>172</v>
      </c>
      <c r="E816" s="160" t="s">
        <v>173</v>
      </c>
      <c r="F816" s="162">
        <v>0.39289418999999998</v>
      </c>
      <c r="G816" s="162">
        <v>0.56993536</v>
      </c>
      <c r="H816" s="56">
        <f t="shared" si="36"/>
        <v>-0.31063377081920307</v>
      </c>
      <c r="I816" s="162">
        <v>0.66717562999999991</v>
      </c>
      <c r="J816" s="162">
        <v>0.41909147999999985</v>
      </c>
      <c r="K816" s="56">
        <f t="shared" si="37"/>
        <v>0.59195703525158794</v>
      </c>
      <c r="L816" s="56">
        <f t="shared" si="38"/>
        <v>1.6981051056010779</v>
      </c>
    </row>
    <row r="817" spans="1:16" x14ac:dyDescent="0.2">
      <c r="A817" s="160" t="s">
        <v>3258</v>
      </c>
      <c r="B817" s="160" t="s">
        <v>3259</v>
      </c>
      <c r="C817" s="160" t="s">
        <v>2563</v>
      </c>
      <c r="D817" s="160" t="s">
        <v>172</v>
      </c>
      <c r="E817" s="160" t="s">
        <v>173</v>
      </c>
      <c r="F817" s="162">
        <v>5.6036999999999997E-3</v>
      </c>
      <c r="G817" s="162">
        <v>1.3810433199999999</v>
      </c>
      <c r="H817" s="56">
        <f t="shared" si="36"/>
        <v>-0.99594241547759699</v>
      </c>
      <c r="I817" s="162">
        <v>0.65012009999999998</v>
      </c>
      <c r="J817" s="162">
        <v>0.42817094000000006</v>
      </c>
      <c r="K817" s="56">
        <f t="shared" si="37"/>
        <v>0.518365772324483</v>
      </c>
      <c r="L817" s="56" t="str">
        <f t="shared" si="38"/>
        <v/>
      </c>
    </row>
    <row r="818" spans="1:16" x14ac:dyDescent="0.2">
      <c r="A818" s="160" t="s">
        <v>3083</v>
      </c>
      <c r="B818" s="161" t="s">
        <v>1800</v>
      </c>
      <c r="C818" s="160" t="s">
        <v>3212</v>
      </c>
      <c r="D818" s="160" t="s">
        <v>583</v>
      </c>
      <c r="E818" s="160" t="s">
        <v>659</v>
      </c>
      <c r="F818" s="162">
        <v>0.94111149999999999</v>
      </c>
      <c r="G818" s="162">
        <v>2.2563883199999997</v>
      </c>
      <c r="H818" s="56">
        <f t="shared" si="36"/>
        <v>-0.58291243946875237</v>
      </c>
      <c r="I818" s="162">
        <v>0.63576543000000008</v>
      </c>
      <c r="J818" s="162">
        <v>14.782562430799199</v>
      </c>
      <c r="K818" s="56">
        <f t="shared" si="37"/>
        <v>-0.95699220395813145</v>
      </c>
      <c r="L818" s="56">
        <f t="shared" si="38"/>
        <v>0.67554740325668117</v>
      </c>
    </row>
    <row r="819" spans="1:16" x14ac:dyDescent="0.2">
      <c r="A819" s="160" t="s">
        <v>3140</v>
      </c>
      <c r="B819" s="161" t="s">
        <v>89</v>
      </c>
      <c r="C819" s="160" t="s">
        <v>3212</v>
      </c>
      <c r="D819" s="160" t="s">
        <v>172</v>
      </c>
      <c r="E819" s="160" t="s">
        <v>173</v>
      </c>
      <c r="F819" s="162">
        <v>0.46235928000000004</v>
      </c>
      <c r="G819" s="162">
        <v>1.1460666399999999</v>
      </c>
      <c r="H819" s="56">
        <f t="shared" si="36"/>
        <v>-0.59656859046172039</v>
      </c>
      <c r="I819" s="162">
        <v>0.63010833999999993</v>
      </c>
      <c r="J819" s="162">
        <v>2.8394999999999999E-4</v>
      </c>
      <c r="K819" s="56" t="str">
        <f t="shared" si="37"/>
        <v/>
      </c>
      <c r="L819" s="56">
        <f t="shared" si="38"/>
        <v>1.3628110589669573</v>
      </c>
    </row>
    <row r="820" spans="1:16" x14ac:dyDescent="0.2">
      <c r="A820" s="160" t="s">
        <v>1304</v>
      </c>
      <c r="B820" s="161" t="s">
        <v>163</v>
      </c>
      <c r="C820" s="160" t="s">
        <v>2563</v>
      </c>
      <c r="D820" s="160" t="s">
        <v>171</v>
      </c>
      <c r="E820" s="160" t="s">
        <v>659</v>
      </c>
      <c r="F820" s="162">
        <v>0.29891424999999999</v>
      </c>
      <c r="G820" s="162">
        <v>0.15409710000000001</v>
      </c>
      <c r="H820" s="56">
        <f t="shared" si="36"/>
        <v>0.93977855520966957</v>
      </c>
      <c r="I820" s="162">
        <v>0.61814175000000005</v>
      </c>
      <c r="J820" s="162">
        <v>0</v>
      </c>
      <c r="K820" s="56" t="str">
        <f t="shared" si="37"/>
        <v/>
      </c>
      <c r="L820" s="56">
        <f t="shared" si="38"/>
        <v>2.0679567802471781</v>
      </c>
    </row>
    <row r="821" spans="1:16" x14ac:dyDescent="0.2">
      <c r="A821" s="160" t="s">
        <v>1298</v>
      </c>
      <c r="B821" s="161" t="s">
        <v>158</v>
      </c>
      <c r="C821" s="160" t="s">
        <v>2563</v>
      </c>
      <c r="D821" s="160" t="s">
        <v>171</v>
      </c>
      <c r="E821" s="160" t="s">
        <v>659</v>
      </c>
      <c r="F821" s="162">
        <v>0.93080740000000006</v>
      </c>
      <c r="G821" s="162">
        <v>0.56681464999999998</v>
      </c>
      <c r="H821" s="56">
        <f t="shared" si="36"/>
        <v>0.64217244561339415</v>
      </c>
      <c r="I821" s="162">
        <v>0.61711730999999992</v>
      </c>
      <c r="J821" s="162">
        <v>9.9257760000000014E-2</v>
      </c>
      <c r="K821" s="56">
        <f t="shared" si="37"/>
        <v>5.2173205399759155</v>
      </c>
      <c r="L821" s="56">
        <f t="shared" si="38"/>
        <v>0.66299140939360801</v>
      </c>
    </row>
    <row r="822" spans="1:16" x14ac:dyDescent="0.2">
      <c r="A822" s="160" t="s">
        <v>2915</v>
      </c>
      <c r="B822" s="161" t="s">
        <v>425</v>
      </c>
      <c r="C822" s="160" t="s">
        <v>2564</v>
      </c>
      <c r="D822" s="160" t="s">
        <v>171</v>
      </c>
      <c r="E822" s="160" t="s">
        <v>659</v>
      </c>
      <c r="F822" s="162">
        <v>0.77452578999999999</v>
      </c>
      <c r="G822" s="162">
        <v>0.36102974999999998</v>
      </c>
      <c r="H822" s="56">
        <f t="shared" si="36"/>
        <v>1.1453240072320909</v>
      </c>
      <c r="I822" s="162">
        <v>0.61375114999999991</v>
      </c>
      <c r="J822" s="162">
        <v>1.6546369999999998E-2</v>
      </c>
      <c r="K822" s="56">
        <f t="shared" si="37"/>
        <v>36.092797393023361</v>
      </c>
      <c r="L822" s="56">
        <f t="shared" si="38"/>
        <v>0.79242183788353893</v>
      </c>
    </row>
    <row r="823" spans="1:16" x14ac:dyDescent="0.2">
      <c r="A823" s="160" t="s">
        <v>1047</v>
      </c>
      <c r="B823" s="161" t="s">
        <v>886</v>
      </c>
      <c r="C823" s="160" t="s">
        <v>2565</v>
      </c>
      <c r="D823" s="160" t="s">
        <v>583</v>
      </c>
      <c r="E823" s="160" t="s">
        <v>659</v>
      </c>
      <c r="F823" s="162">
        <v>0.63640489</v>
      </c>
      <c r="G823" s="162">
        <v>0.46721934999999998</v>
      </c>
      <c r="H823" s="56">
        <f t="shared" si="36"/>
        <v>0.36211158634589946</v>
      </c>
      <c r="I823" s="162">
        <v>0.60763500622460009</v>
      </c>
      <c r="J823" s="162">
        <v>16.414309856923602</v>
      </c>
      <c r="K823" s="56">
        <f t="shared" si="37"/>
        <v>-0.96298138566159097</v>
      </c>
      <c r="L823" s="56">
        <f t="shared" si="38"/>
        <v>0.95479311327196137</v>
      </c>
    </row>
    <row r="824" spans="1:16" x14ac:dyDescent="0.2">
      <c r="A824" s="160" t="s">
        <v>2144</v>
      </c>
      <c r="B824" s="161" t="s">
        <v>1877</v>
      </c>
      <c r="C824" s="160" t="s">
        <v>609</v>
      </c>
      <c r="D824" s="160" t="s">
        <v>583</v>
      </c>
      <c r="E824" s="160" t="s">
        <v>173</v>
      </c>
      <c r="F824" s="162">
        <v>0.24776023</v>
      </c>
      <c r="G824" s="162">
        <v>1.49975159</v>
      </c>
      <c r="H824" s="56">
        <f t="shared" si="36"/>
        <v>-0.8347991549720577</v>
      </c>
      <c r="I824" s="162">
        <v>0.6070189507078001</v>
      </c>
      <c r="J824" s="162">
        <v>3.1018787686220595</v>
      </c>
      <c r="K824" s="56">
        <f t="shared" si="37"/>
        <v>-0.80430603644208354</v>
      </c>
      <c r="L824" s="56">
        <f t="shared" si="38"/>
        <v>2.4500257797944411</v>
      </c>
    </row>
    <row r="825" spans="1:16" x14ac:dyDescent="0.2">
      <c r="A825" s="160" t="s">
        <v>3128</v>
      </c>
      <c r="B825" s="161" t="s">
        <v>1045</v>
      </c>
      <c r="C825" s="160" t="s">
        <v>2564</v>
      </c>
      <c r="D825" s="160" t="s">
        <v>171</v>
      </c>
      <c r="E825" s="160" t="s">
        <v>659</v>
      </c>
      <c r="F825" s="162">
        <v>0.89581243999999993</v>
      </c>
      <c r="G825" s="162">
        <v>2.2992494100000003</v>
      </c>
      <c r="H825" s="56">
        <f t="shared" si="36"/>
        <v>-0.61038918348575333</v>
      </c>
      <c r="I825" s="162">
        <v>0.60058811999999995</v>
      </c>
      <c r="J825" s="162">
        <v>1.0420092799999998</v>
      </c>
      <c r="K825" s="56">
        <f t="shared" si="37"/>
        <v>-0.4236249796163043</v>
      </c>
      <c r="L825" s="56">
        <f t="shared" si="38"/>
        <v>0.6704395844290798</v>
      </c>
    </row>
    <row r="826" spans="1:16" x14ac:dyDescent="0.2">
      <c r="A826" s="160" t="s">
        <v>3063</v>
      </c>
      <c r="B826" s="161" t="s">
        <v>1500</v>
      </c>
      <c r="C826" s="160" t="s">
        <v>2564</v>
      </c>
      <c r="D826" s="160" t="s">
        <v>172</v>
      </c>
      <c r="E826" s="160" t="s">
        <v>659</v>
      </c>
      <c r="F826" s="162">
        <v>0.13607303000000001</v>
      </c>
      <c r="G826" s="162">
        <v>0.56962486000000001</v>
      </c>
      <c r="H826" s="56">
        <f t="shared" si="36"/>
        <v>-0.76111816819230815</v>
      </c>
      <c r="I826" s="162">
        <v>0.58471128999999999</v>
      </c>
      <c r="J826" s="162">
        <v>4.0455080000000004E-2</v>
      </c>
      <c r="K826" s="56">
        <f t="shared" si="37"/>
        <v>13.453346526567243</v>
      </c>
      <c r="L826" s="56">
        <f t="shared" si="38"/>
        <v>4.2970402731533204</v>
      </c>
    </row>
    <row r="827" spans="1:16" x14ac:dyDescent="0.2">
      <c r="A827" s="160" t="s">
        <v>2771</v>
      </c>
      <c r="B827" s="161" t="s">
        <v>405</v>
      </c>
      <c r="C827" s="160" t="s">
        <v>1163</v>
      </c>
      <c r="D827" s="160" t="s">
        <v>171</v>
      </c>
      <c r="E827" s="160" t="s">
        <v>659</v>
      </c>
      <c r="F827" s="162">
        <v>2.2251192200000003</v>
      </c>
      <c r="G827" s="162">
        <v>1.5668537</v>
      </c>
      <c r="H827" s="56">
        <f t="shared" si="36"/>
        <v>0.42011932575453614</v>
      </c>
      <c r="I827" s="162">
        <v>0.57464115000000004</v>
      </c>
      <c r="J827" s="162">
        <v>0.58710123999999997</v>
      </c>
      <c r="K827" s="56">
        <f t="shared" si="37"/>
        <v>-2.1223068784524957E-2</v>
      </c>
      <c r="L827" s="56">
        <f t="shared" si="38"/>
        <v>0.25825184773694954</v>
      </c>
    </row>
    <row r="828" spans="1:16" x14ac:dyDescent="0.2">
      <c r="A828" s="160" t="s">
        <v>1452</v>
      </c>
      <c r="B828" s="161" t="s">
        <v>55</v>
      </c>
      <c r="C828" s="160" t="s">
        <v>2563</v>
      </c>
      <c r="D828" s="160" t="s">
        <v>171</v>
      </c>
      <c r="E828" s="160" t="s">
        <v>659</v>
      </c>
      <c r="F828" s="162">
        <v>6.6648912999999999</v>
      </c>
      <c r="G828" s="162">
        <v>6.3910955500000002</v>
      </c>
      <c r="H828" s="56">
        <f t="shared" si="36"/>
        <v>4.284019036454545E-2</v>
      </c>
      <c r="I828" s="162">
        <v>0.57462756000000004</v>
      </c>
      <c r="J828" s="162">
        <v>2.4003240000000002E-2</v>
      </c>
      <c r="K828" s="56">
        <f t="shared" si="37"/>
        <v>22.939583156273901</v>
      </c>
      <c r="L828" s="56">
        <f t="shared" si="38"/>
        <v>8.6217094043229192E-2</v>
      </c>
    </row>
    <row r="829" spans="1:16" x14ac:dyDescent="0.2">
      <c r="A829" s="160" t="s">
        <v>3125</v>
      </c>
      <c r="B829" s="160" t="s">
        <v>1929</v>
      </c>
      <c r="C829" s="160" t="s">
        <v>2564</v>
      </c>
      <c r="D829" s="160" t="s">
        <v>172</v>
      </c>
      <c r="E829" s="160" t="s">
        <v>659</v>
      </c>
      <c r="F829" s="162">
        <v>0.44305719999999998</v>
      </c>
      <c r="G829" s="162">
        <v>0.84261149000000002</v>
      </c>
      <c r="H829" s="56">
        <f t="shared" si="36"/>
        <v>-0.47418566532958151</v>
      </c>
      <c r="I829" s="162">
        <v>0.55105289000000002</v>
      </c>
      <c r="J829" s="162">
        <v>1.23172576</v>
      </c>
      <c r="K829" s="56">
        <f t="shared" si="37"/>
        <v>-0.55261722382099077</v>
      </c>
      <c r="L829" s="56">
        <f t="shared" si="38"/>
        <v>1.243751122879845</v>
      </c>
    </row>
    <row r="830" spans="1:16" x14ac:dyDescent="0.2">
      <c r="A830" s="160" t="s">
        <v>2735</v>
      </c>
      <c r="B830" s="160" t="s">
        <v>2093</v>
      </c>
      <c r="C830" s="160" t="s">
        <v>1973</v>
      </c>
      <c r="D830" s="160" t="s">
        <v>171</v>
      </c>
      <c r="E830" s="160" t="s">
        <v>659</v>
      </c>
      <c r="F830" s="162">
        <v>0.31456511999999998</v>
      </c>
      <c r="G830" s="162">
        <v>1.71205454</v>
      </c>
      <c r="H830" s="56">
        <f t="shared" si="36"/>
        <v>-0.81626454493675182</v>
      </c>
      <c r="I830" s="162">
        <v>0.55067488637546202</v>
      </c>
      <c r="J830" s="162">
        <v>27.153195118278411</v>
      </c>
      <c r="K830" s="56">
        <f t="shared" si="37"/>
        <v>-0.97971970208379744</v>
      </c>
      <c r="L830" s="56">
        <f t="shared" si="38"/>
        <v>1.7505910584602071</v>
      </c>
    </row>
    <row r="831" spans="1:16" x14ac:dyDescent="0.2">
      <c r="A831" s="160" t="s">
        <v>1273</v>
      </c>
      <c r="B831" s="161" t="s">
        <v>1470</v>
      </c>
      <c r="C831" s="160" t="s">
        <v>2565</v>
      </c>
      <c r="D831" s="160" t="s">
        <v>172</v>
      </c>
      <c r="E831" s="160" t="s">
        <v>659</v>
      </c>
      <c r="F831" s="162">
        <v>2.2779299999999999E-2</v>
      </c>
      <c r="G831" s="162">
        <v>0.40039194</v>
      </c>
      <c r="H831" s="56">
        <f t="shared" si="36"/>
        <v>-0.94310749611992684</v>
      </c>
      <c r="I831" s="162">
        <v>0.55037899999999995</v>
      </c>
      <c r="J831" s="162">
        <v>0.5598698700000001</v>
      </c>
      <c r="K831" s="56">
        <f t="shared" si="37"/>
        <v>-1.6951921345580101E-2</v>
      </c>
      <c r="L831" s="56">
        <f t="shared" si="38"/>
        <v>24.161365801407417</v>
      </c>
    </row>
    <row r="832" spans="1:16" x14ac:dyDescent="0.2">
      <c r="A832" s="160" t="s">
        <v>1088</v>
      </c>
      <c r="B832" s="161" t="s">
        <v>452</v>
      </c>
      <c r="C832" s="160" t="s">
        <v>3214</v>
      </c>
      <c r="D832" s="160" t="s">
        <v>172</v>
      </c>
      <c r="E832" s="160" t="s">
        <v>173</v>
      </c>
      <c r="F832" s="162">
        <v>2.6620539300000003</v>
      </c>
      <c r="G832" s="162">
        <v>8.456609910000001</v>
      </c>
      <c r="H832" s="56">
        <f t="shared" si="36"/>
        <v>-0.68521027239862364</v>
      </c>
      <c r="I832" s="162">
        <v>0.54869394153884998</v>
      </c>
      <c r="J832" s="162">
        <v>3.032509380270866</v>
      </c>
      <c r="K832" s="56">
        <f t="shared" si="37"/>
        <v>-0.81906273889585124</v>
      </c>
      <c r="L832" s="56">
        <f t="shared" si="38"/>
        <v>0.20611676396009374</v>
      </c>
      <c r="M832" s="127"/>
      <c r="P832" s="127"/>
    </row>
    <row r="833" spans="1:12" x14ac:dyDescent="0.2">
      <c r="A833" s="160" t="s">
        <v>1122</v>
      </c>
      <c r="B833" s="161" t="s">
        <v>1123</v>
      </c>
      <c r="C833" s="160" t="s">
        <v>3216</v>
      </c>
      <c r="D833" s="160" t="s">
        <v>583</v>
      </c>
      <c r="E833" s="160" t="s">
        <v>173</v>
      </c>
      <c r="F833" s="162">
        <v>2.0026512900000002</v>
      </c>
      <c r="G833" s="162">
        <v>4.2914111500000001</v>
      </c>
      <c r="H833" s="56">
        <f t="shared" si="36"/>
        <v>-0.53333502197756089</v>
      </c>
      <c r="I833" s="162">
        <v>0.52984506999999992</v>
      </c>
      <c r="J833" s="162">
        <v>1.1840671699999998</v>
      </c>
      <c r="K833" s="56">
        <f t="shared" si="37"/>
        <v>-0.55252110401811072</v>
      </c>
      <c r="L833" s="56">
        <f t="shared" si="38"/>
        <v>0.26457180670729746</v>
      </c>
    </row>
    <row r="834" spans="1:12" x14ac:dyDescent="0.2">
      <c r="A834" s="160" t="s">
        <v>2782</v>
      </c>
      <c r="B834" s="161" t="s">
        <v>300</v>
      </c>
      <c r="C834" s="160" t="s">
        <v>1163</v>
      </c>
      <c r="D834" s="160" t="s">
        <v>171</v>
      </c>
      <c r="E834" s="160" t="s">
        <v>659</v>
      </c>
      <c r="F834" s="162">
        <v>0.51396644999999996</v>
      </c>
      <c r="G834" s="162">
        <v>0.16500707000000001</v>
      </c>
      <c r="H834" s="56">
        <f t="shared" si="36"/>
        <v>2.1148147167269862</v>
      </c>
      <c r="I834" s="162">
        <v>0.51927012000000006</v>
      </c>
      <c r="J834" s="162">
        <v>0.12698465</v>
      </c>
      <c r="K834" s="56">
        <f t="shared" si="37"/>
        <v>3.0892353524618921</v>
      </c>
      <c r="L834" s="56">
        <f t="shared" si="38"/>
        <v>1.010319097676512</v>
      </c>
    </row>
    <row r="835" spans="1:12" x14ac:dyDescent="0.2">
      <c r="A835" s="160" t="s">
        <v>1101</v>
      </c>
      <c r="B835" s="161" t="s">
        <v>19</v>
      </c>
      <c r="C835" s="160" t="s">
        <v>3214</v>
      </c>
      <c r="D835" s="160" t="s">
        <v>172</v>
      </c>
      <c r="E835" s="160" t="s">
        <v>173</v>
      </c>
      <c r="F835" s="162">
        <v>1.04324485</v>
      </c>
      <c r="G835" s="162">
        <v>1.41878558</v>
      </c>
      <c r="H835" s="56">
        <f t="shared" si="36"/>
        <v>-0.26469167384686842</v>
      </c>
      <c r="I835" s="162">
        <v>0.51734120000000006</v>
      </c>
      <c r="J835" s="162">
        <v>4.653844E-2</v>
      </c>
      <c r="K835" s="56">
        <f t="shared" si="37"/>
        <v>10.116427624131795</v>
      </c>
      <c r="L835" s="56">
        <f t="shared" si="38"/>
        <v>0.49589624142405309</v>
      </c>
    </row>
    <row r="836" spans="1:12" x14ac:dyDescent="0.2">
      <c r="A836" s="160" t="s">
        <v>2825</v>
      </c>
      <c r="B836" s="161" t="s">
        <v>308</v>
      </c>
      <c r="C836" s="160" t="s">
        <v>1163</v>
      </c>
      <c r="D836" s="160" t="s">
        <v>172</v>
      </c>
      <c r="E836" s="160" t="s">
        <v>173</v>
      </c>
      <c r="F836" s="162">
        <v>1.10149374</v>
      </c>
      <c r="G836" s="162">
        <v>0.31024023000000001</v>
      </c>
      <c r="H836" s="56">
        <f t="shared" si="36"/>
        <v>2.5504542399288446</v>
      </c>
      <c r="I836" s="162">
        <v>0.50679309000000006</v>
      </c>
      <c r="J836" s="162">
        <v>2.8173140000000003E-2</v>
      </c>
      <c r="K836" s="56">
        <f t="shared" si="37"/>
        <v>16.988519916487832</v>
      </c>
      <c r="L836" s="56">
        <f t="shared" si="38"/>
        <v>0.46009620535837092</v>
      </c>
    </row>
    <row r="837" spans="1:12" x14ac:dyDescent="0.2">
      <c r="A837" s="160" t="s">
        <v>3082</v>
      </c>
      <c r="B837" s="160" t="s">
        <v>2091</v>
      </c>
      <c r="C837" s="160" t="s">
        <v>3212</v>
      </c>
      <c r="D837" s="160" t="s">
        <v>172</v>
      </c>
      <c r="E837" s="160" t="s">
        <v>173</v>
      </c>
      <c r="F837" s="162">
        <v>1.37915644</v>
      </c>
      <c r="G837" s="162">
        <v>2.3093356900000002</v>
      </c>
      <c r="H837" s="56">
        <f t="shared" si="36"/>
        <v>-0.40279083462309462</v>
      </c>
      <c r="I837" s="162">
        <v>0.48996892999999997</v>
      </c>
      <c r="J837" s="162">
        <v>0.87739062999999995</v>
      </c>
      <c r="K837" s="56">
        <f t="shared" si="37"/>
        <v>-0.44156124621481307</v>
      </c>
      <c r="L837" s="56">
        <f t="shared" si="38"/>
        <v>0.35526711530999339</v>
      </c>
    </row>
    <row r="838" spans="1:12" x14ac:dyDescent="0.2">
      <c r="A838" s="160" t="s">
        <v>2891</v>
      </c>
      <c r="B838" s="161" t="s">
        <v>200</v>
      </c>
      <c r="C838" s="160" t="s">
        <v>2564</v>
      </c>
      <c r="D838" s="160" t="s">
        <v>171</v>
      </c>
      <c r="E838" s="160" t="s">
        <v>659</v>
      </c>
      <c r="F838" s="162">
        <v>1.0196020799999999</v>
      </c>
      <c r="G838" s="162">
        <v>0.81853723</v>
      </c>
      <c r="H838" s="56">
        <f t="shared" si="36"/>
        <v>0.2456392240093952</v>
      </c>
      <c r="I838" s="162">
        <v>0.48931614999999995</v>
      </c>
      <c r="J838" s="162">
        <v>1.1580022200000002</v>
      </c>
      <c r="K838" s="56">
        <f t="shared" si="37"/>
        <v>-0.57744800351073611</v>
      </c>
      <c r="L838" s="56">
        <f t="shared" si="38"/>
        <v>0.47990893663143569</v>
      </c>
    </row>
    <row r="839" spans="1:12" x14ac:dyDescent="0.2">
      <c r="A839" s="160" t="s">
        <v>1974</v>
      </c>
      <c r="B839" s="161" t="s">
        <v>735</v>
      </c>
      <c r="C839" s="160" t="s">
        <v>3215</v>
      </c>
      <c r="D839" s="160" t="s">
        <v>171</v>
      </c>
      <c r="E839" s="160" t="s">
        <v>659</v>
      </c>
      <c r="F839" s="162">
        <v>0.30378940000000004</v>
      </c>
      <c r="G839" s="162">
        <v>0.38234459000000004</v>
      </c>
      <c r="H839" s="56">
        <f t="shared" ref="H839:H902" si="39">IF(ISERROR(F839/G839-1),"",IF((F839/G839-1)&gt;10000%,"",F839/G839-1))</f>
        <v>-0.20545652287116178</v>
      </c>
      <c r="I839" s="162">
        <v>0.48861179999999999</v>
      </c>
      <c r="J839" s="162">
        <v>20.517437210000001</v>
      </c>
      <c r="K839" s="56">
        <f t="shared" ref="K839:K902" si="40">IF(ISERROR(I839/J839-1),"",IF((I839/J839-1)&gt;10000%,"",I839/J839-1))</f>
        <v>-0.97618553452855916</v>
      </c>
      <c r="L839" s="56">
        <f t="shared" ref="L839:L902" si="41">IF(ISERROR(I839/F839),"",IF(I839/F839&gt;10000%,"",I839/F839))</f>
        <v>1.6083898911548591</v>
      </c>
    </row>
    <row r="840" spans="1:12" x14ac:dyDescent="0.2">
      <c r="A840" s="160" t="s">
        <v>1633</v>
      </c>
      <c r="B840" s="160" t="s">
        <v>1619</v>
      </c>
      <c r="C840" s="160" t="s">
        <v>2565</v>
      </c>
      <c r="D840" s="160" t="s">
        <v>172</v>
      </c>
      <c r="E840" s="160" t="s">
        <v>659</v>
      </c>
      <c r="F840" s="162">
        <v>0.33897093</v>
      </c>
      <c r="G840" s="162">
        <v>1.8929801000000002</v>
      </c>
      <c r="H840" s="56">
        <f t="shared" si="39"/>
        <v>-0.82093265005796945</v>
      </c>
      <c r="I840" s="162">
        <v>0.47857359684489997</v>
      </c>
      <c r="J840" s="162">
        <v>0.78759074096850001</v>
      </c>
      <c r="K840" s="56">
        <f t="shared" si="40"/>
        <v>-0.39235751266400332</v>
      </c>
      <c r="L840" s="56">
        <f t="shared" si="41"/>
        <v>1.4118425932421401</v>
      </c>
    </row>
    <row r="841" spans="1:12" x14ac:dyDescent="0.2">
      <c r="A841" s="160" t="s">
        <v>3075</v>
      </c>
      <c r="B841" s="161" t="s">
        <v>1150</v>
      </c>
      <c r="C841" s="160" t="s">
        <v>3212</v>
      </c>
      <c r="D841" s="160" t="s">
        <v>171</v>
      </c>
      <c r="E841" s="160" t="s">
        <v>659</v>
      </c>
      <c r="F841" s="162">
        <v>0.78281745999999996</v>
      </c>
      <c r="G841" s="162">
        <v>1.2217080900000001</v>
      </c>
      <c r="H841" s="56">
        <f t="shared" si="39"/>
        <v>-0.35924345070024066</v>
      </c>
      <c r="I841" s="162">
        <v>0.46311672999999998</v>
      </c>
      <c r="J841" s="162">
        <v>0.8440288199999999</v>
      </c>
      <c r="K841" s="56">
        <f t="shared" si="40"/>
        <v>-0.45130223159915317</v>
      </c>
      <c r="L841" s="56">
        <f t="shared" si="41"/>
        <v>0.59160245352728846</v>
      </c>
    </row>
    <row r="842" spans="1:12" x14ac:dyDescent="0.2">
      <c r="A842" s="160" t="s">
        <v>1638</v>
      </c>
      <c r="B842" s="161" t="s">
        <v>1624</v>
      </c>
      <c r="C842" s="160" t="s">
        <v>2565</v>
      </c>
      <c r="D842" s="160" t="s">
        <v>172</v>
      </c>
      <c r="E842" s="160" t="s">
        <v>659</v>
      </c>
      <c r="F842" s="162">
        <v>0.43577077000000003</v>
      </c>
      <c r="G842" s="162">
        <v>0.51762034000000001</v>
      </c>
      <c r="H842" s="56">
        <f t="shared" si="39"/>
        <v>-0.15812664935075771</v>
      </c>
      <c r="I842" s="162">
        <v>0.45524812731359998</v>
      </c>
      <c r="J842" s="162">
        <v>0.57649571980179992</v>
      </c>
      <c r="K842" s="56">
        <f t="shared" si="40"/>
        <v>-0.21031828741050329</v>
      </c>
      <c r="L842" s="56">
        <f t="shared" si="41"/>
        <v>1.044696337282099</v>
      </c>
    </row>
    <row r="843" spans="1:12" x14ac:dyDescent="0.2">
      <c r="A843" s="160" t="s">
        <v>1222</v>
      </c>
      <c r="B843" s="161" t="s">
        <v>1223</v>
      </c>
      <c r="C843" s="160" t="s">
        <v>2565</v>
      </c>
      <c r="D843" s="160" t="s">
        <v>583</v>
      </c>
      <c r="E843" s="160" t="s">
        <v>173</v>
      </c>
      <c r="F843" s="162">
        <v>0.39308249000000001</v>
      </c>
      <c r="G843" s="162">
        <v>0.24319943999999999</v>
      </c>
      <c r="H843" s="56">
        <f t="shared" si="39"/>
        <v>0.61629685495986353</v>
      </c>
      <c r="I843" s="162">
        <v>0.45402215383009997</v>
      </c>
      <c r="J843" s="162">
        <v>0</v>
      </c>
      <c r="K843" s="56" t="str">
        <f t="shared" si="40"/>
        <v/>
      </c>
      <c r="L843" s="56">
        <f t="shared" si="41"/>
        <v>1.1550302172709346</v>
      </c>
    </row>
    <row r="844" spans="1:12" x14ac:dyDescent="0.2">
      <c r="A844" s="160" t="s">
        <v>2055</v>
      </c>
      <c r="B844" s="160" t="s">
        <v>2050</v>
      </c>
      <c r="C844" s="160" t="s">
        <v>609</v>
      </c>
      <c r="D844" s="160" t="s">
        <v>583</v>
      </c>
      <c r="E844" s="160" t="s">
        <v>659</v>
      </c>
      <c r="F844" s="162">
        <v>0.18180776999999998</v>
      </c>
      <c r="G844" s="162">
        <v>1.1312668000000001</v>
      </c>
      <c r="H844" s="56">
        <f t="shared" si="39"/>
        <v>-0.83928833587266949</v>
      </c>
      <c r="I844" s="162">
        <v>0.44585850000000005</v>
      </c>
      <c r="J844" s="162">
        <v>0.75109826000000002</v>
      </c>
      <c r="K844" s="56">
        <f t="shared" si="40"/>
        <v>-0.40639124899583701</v>
      </c>
      <c r="L844" s="56">
        <f t="shared" si="41"/>
        <v>2.452362184520497</v>
      </c>
    </row>
    <row r="845" spans="1:12" x14ac:dyDescent="0.2">
      <c r="A845" s="160" t="s">
        <v>3106</v>
      </c>
      <c r="B845" s="160" t="s">
        <v>2590</v>
      </c>
      <c r="C845" s="160" t="s">
        <v>3212</v>
      </c>
      <c r="D845" s="160" t="s">
        <v>172</v>
      </c>
      <c r="E845" s="160" t="s">
        <v>173</v>
      </c>
      <c r="F845" s="162">
        <v>0.59305029000000009</v>
      </c>
      <c r="G845" s="162">
        <v>1.7984397400000001</v>
      </c>
      <c r="H845" s="56">
        <f t="shared" si="39"/>
        <v>-0.67024177857635636</v>
      </c>
      <c r="I845" s="162">
        <v>0.43863692383534603</v>
      </c>
      <c r="J845" s="162">
        <v>0.43959760111347596</v>
      </c>
      <c r="K845" s="56">
        <f t="shared" si="40"/>
        <v>-2.1853560522090421E-3</v>
      </c>
      <c r="L845" s="56">
        <f t="shared" si="41"/>
        <v>0.73962854623230345</v>
      </c>
    </row>
    <row r="846" spans="1:12" x14ac:dyDescent="0.2">
      <c r="A846" s="160" t="s">
        <v>3105</v>
      </c>
      <c r="B846" s="161" t="s">
        <v>654</v>
      </c>
      <c r="C846" s="160" t="s">
        <v>3212</v>
      </c>
      <c r="D846" s="160" t="s">
        <v>171</v>
      </c>
      <c r="E846" s="160" t="s">
        <v>659</v>
      </c>
      <c r="F846" s="162">
        <v>1.04745008</v>
      </c>
      <c r="G846" s="162">
        <v>1.3788256000000001</v>
      </c>
      <c r="H846" s="56">
        <f t="shared" si="39"/>
        <v>-0.24033171417763066</v>
      </c>
      <c r="I846" s="162">
        <v>0.43739616999999997</v>
      </c>
      <c r="J846" s="162">
        <v>0.30929959000000001</v>
      </c>
      <c r="K846" s="56">
        <f t="shared" si="40"/>
        <v>0.41415050049047908</v>
      </c>
      <c r="L846" s="56">
        <f t="shared" si="41"/>
        <v>0.41758187655110018</v>
      </c>
    </row>
    <row r="847" spans="1:12" x14ac:dyDescent="0.2">
      <c r="A847" s="160" t="s">
        <v>2545</v>
      </c>
      <c r="B847" s="161" t="s">
        <v>1327</v>
      </c>
      <c r="C847" s="160" t="s">
        <v>3215</v>
      </c>
      <c r="D847" s="160" t="s">
        <v>171</v>
      </c>
      <c r="E847" s="160" t="s">
        <v>659</v>
      </c>
      <c r="F847" s="162">
        <v>0.32740594000000001</v>
      </c>
      <c r="G847" s="162">
        <v>0.23222720000000002</v>
      </c>
      <c r="H847" s="56">
        <f t="shared" si="39"/>
        <v>0.40985181753041844</v>
      </c>
      <c r="I847" s="162">
        <v>0.43434529999999999</v>
      </c>
      <c r="J847" s="162">
        <v>70.697851629999988</v>
      </c>
      <c r="K847" s="56">
        <f t="shared" si="40"/>
        <v>-0.99385631543270703</v>
      </c>
      <c r="L847" s="56">
        <f t="shared" si="41"/>
        <v>1.3266262059875884</v>
      </c>
    </row>
    <row r="848" spans="1:12" x14ac:dyDescent="0.2">
      <c r="A848" s="160" t="s">
        <v>2361</v>
      </c>
      <c r="B848" s="161" t="s">
        <v>2366</v>
      </c>
      <c r="C848" s="160" t="s">
        <v>3215</v>
      </c>
      <c r="D848" s="160" t="s">
        <v>171</v>
      </c>
      <c r="E848" s="160" t="s">
        <v>659</v>
      </c>
      <c r="F848" s="162">
        <v>0.14553476000000001</v>
      </c>
      <c r="G848" s="162">
        <v>5.4426019999999999E-2</v>
      </c>
      <c r="H848" s="56">
        <f t="shared" si="39"/>
        <v>1.6739923294042081</v>
      </c>
      <c r="I848" s="162">
        <v>0.43398123999999999</v>
      </c>
      <c r="J848" s="162">
        <v>5.4432359999999999E-2</v>
      </c>
      <c r="K848" s="56">
        <f t="shared" si="40"/>
        <v>6.9728536480872778</v>
      </c>
      <c r="L848" s="56">
        <f t="shared" si="41"/>
        <v>2.9819765394878854</v>
      </c>
    </row>
    <row r="849" spans="1:12" x14ac:dyDescent="0.2">
      <c r="A849" s="160" t="s">
        <v>3256</v>
      </c>
      <c r="B849" s="160" t="s">
        <v>3257</v>
      </c>
      <c r="C849" s="160" t="s">
        <v>2563</v>
      </c>
      <c r="D849" s="160" t="s">
        <v>172</v>
      </c>
      <c r="E849" s="160" t="s">
        <v>659</v>
      </c>
      <c r="F849" s="162">
        <v>5.3845431699999997</v>
      </c>
      <c r="G849" s="162">
        <v>21.577729699999999</v>
      </c>
      <c r="H849" s="56">
        <f t="shared" si="39"/>
        <v>-0.75045830841045336</v>
      </c>
      <c r="I849" s="162">
        <v>0.43306824999999999</v>
      </c>
      <c r="J849" s="162">
        <v>0.23939031999999999</v>
      </c>
      <c r="K849" s="56">
        <f t="shared" si="40"/>
        <v>0.80904662310489406</v>
      </c>
      <c r="L849" s="56">
        <f t="shared" si="41"/>
        <v>8.0428039357700987E-2</v>
      </c>
    </row>
    <row r="850" spans="1:12" x14ac:dyDescent="0.2">
      <c r="A850" s="160" t="s">
        <v>2875</v>
      </c>
      <c r="B850" s="161" t="s">
        <v>243</v>
      </c>
      <c r="C850" s="160" t="s">
        <v>2564</v>
      </c>
      <c r="D850" s="160" t="s">
        <v>171</v>
      </c>
      <c r="E850" s="160" t="s">
        <v>659</v>
      </c>
      <c r="F850" s="162">
        <v>2.65192827</v>
      </c>
      <c r="G850" s="162">
        <v>0.64464018999999995</v>
      </c>
      <c r="H850" s="56">
        <f t="shared" si="39"/>
        <v>3.1138115667284101</v>
      </c>
      <c r="I850" s="162">
        <v>0.43215396999999994</v>
      </c>
      <c r="J850" s="162">
        <v>5.2356966499999995</v>
      </c>
      <c r="K850" s="56">
        <f t="shared" si="40"/>
        <v>-0.91746008241329258</v>
      </c>
      <c r="L850" s="56">
        <f t="shared" si="41"/>
        <v>0.16295839329017747</v>
      </c>
    </row>
    <row r="851" spans="1:12" x14ac:dyDescent="0.2">
      <c r="A851" s="160" t="s">
        <v>2482</v>
      </c>
      <c r="B851" s="161" t="s">
        <v>660</v>
      </c>
      <c r="C851" s="160" t="s">
        <v>2564</v>
      </c>
      <c r="D851" s="160" t="s">
        <v>171</v>
      </c>
      <c r="E851" s="160" t="s">
        <v>659</v>
      </c>
      <c r="F851" s="162">
        <v>1.2978307900000001</v>
      </c>
      <c r="G851" s="162">
        <v>1.9087077800000001</v>
      </c>
      <c r="H851" s="56">
        <f t="shared" si="39"/>
        <v>-0.3200474144868839</v>
      </c>
      <c r="I851" s="162">
        <v>0.42524930812650552</v>
      </c>
      <c r="J851" s="162">
        <v>2.2701362098985349</v>
      </c>
      <c r="K851" s="56">
        <f t="shared" si="40"/>
        <v>-0.81267674324021622</v>
      </c>
      <c r="L851" s="56">
        <f t="shared" si="41"/>
        <v>0.32766159610568762</v>
      </c>
    </row>
    <row r="852" spans="1:12" x14ac:dyDescent="0.2">
      <c r="A852" s="160" t="s">
        <v>3188</v>
      </c>
      <c r="B852" s="139" t="s">
        <v>1749</v>
      </c>
      <c r="C852" s="160" t="s">
        <v>3212</v>
      </c>
      <c r="D852" s="160" t="s">
        <v>583</v>
      </c>
      <c r="E852" s="160" t="s">
        <v>173</v>
      </c>
      <c r="F852" s="162">
        <v>0.24469103</v>
      </c>
      <c r="G852" s="162">
        <v>0.33367911</v>
      </c>
      <c r="H852" s="56">
        <f t="shared" si="39"/>
        <v>-0.26668759695505062</v>
      </c>
      <c r="I852" s="162">
        <v>0.42144359000000003</v>
      </c>
      <c r="J852" s="162">
        <v>0.20591132999999998</v>
      </c>
      <c r="K852" s="56">
        <f t="shared" si="40"/>
        <v>1.0467236552743362</v>
      </c>
      <c r="L852" s="56">
        <f t="shared" si="41"/>
        <v>1.7223499774388953</v>
      </c>
    </row>
    <row r="853" spans="1:12" x14ac:dyDescent="0.2">
      <c r="A853" s="160" t="s">
        <v>1553</v>
      </c>
      <c r="B853" s="161" t="s">
        <v>154</v>
      </c>
      <c r="C853" s="160" t="s">
        <v>2563</v>
      </c>
      <c r="D853" s="160" t="s">
        <v>171</v>
      </c>
      <c r="E853" s="160" t="s">
        <v>659</v>
      </c>
      <c r="F853" s="162">
        <v>0.51659812999999999</v>
      </c>
      <c r="G853" s="162">
        <v>0.12737370000000001</v>
      </c>
      <c r="H853" s="56">
        <f t="shared" si="39"/>
        <v>3.0557676349199241</v>
      </c>
      <c r="I853" s="162">
        <v>0.41971932000000001</v>
      </c>
      <c r="J853" s="162">
        <v>0.31003597999999999</v>
      </c>
      <c r="K853" s="56">
        <f t="shared" si="40"/>
        <v>0.35377616494704922</v>
      </c>
      <c r="L853" s="56">
        <f t="shared" si="41"/>
        <v>0.81246774935093169</v>
      </c>
    </row>
    <row r="854" spans="1:12" x14ac:dyDescent="0.2">
      <c r="A854" s="160" t="s">
        <v>2804</v>
      </c>
      <c r="B854" s="161" t="s">
        <v>396</v>
      </c>
      <c r="C854" s="160" t="s">
        <v>1163</v>
      </c>
      <c r="D854" s="160" t="s">
        <v>171</v>
      </c>
      <c r="E854" s="160" t="s">
        <v>659</v>
      </c>
      <c r="F854" s="162">
        <v>0.72994283999999998</v>
      </c>
      <c r="G854" s="162">
        <v>0.40909916999999996</v>
      </c>
      <c r="H854" s="56">
        <f t="shared" si="39"/>
        <v>0.78426868966759344</v>
      </c>
      <c r="I854" s="162">
        <v>0.40900563907984855</v>
      </c>
      <c r="J854" s="162">
        <v>5.74165051349999</v>
      </c>
      <c r="K854" s="56">
        <f t="shared" si="40"/>
        <v>-0.92876514547198952</v>
      </c>
      <c r="L854" s="56">
        <f t="shared" si="41"/>
        <v>0.56032557162948338</v>
      </c>
    </row>
    <row r="855" spans="1:12" x14ac:dyDescent="0.2">
      <c r="A855" s="160" t="s">
        <v>2829</v>
      </c>
      <c r="B855" s="161" t="s">
        <v>362</v>
      </c>
      <c r="C855" s="160" t="s">
        <v>1163</v>
      </c>
      <c r="D855" s="160" t="s">
        <v>172</v>
      </c>
      <c r="E855" s="160" t="s">
        <v>173</v>
      </c>
      <c r="F855" s="162">
        <v>0.24528380999999999</v>
      </c>
      <c r="G855" s="162">
        <v>0.19452126</v>
      </c>
      <c r="H855" s="56">
        <f t="shared" si="39"/>
        <v>0.2609614496636512</v>
      </c>
      <c r="I855" s="162">
        <v>0.40668478000000002</v>
      </c>
      <c r="J855" s="162">
        <v>3.4475839999999994E-2</v>
      </c>
      <c r="K855" s="56">
        <f t="shared" si="40"/>
        <v>10.796225414667202</v>
      </c>
      <c r="L855" s="56">
        <f t="shared" si="41"/>
        <v>1.6580172168721614</v>
      </c>
    </row>
    <row r="856" spans="1:12" x14ac:dyDescent="0.2">
      <c r="A856" s="160" t="s">
        <v>2546</v>
      </c>
      <c r="B856" s="161" t="s">
        <v>67</v>
      </c>
      <c r="C856" s="160" t="s">
        <v>3213</v>
      </c>
      <c r="D856" s="160" t="s">
        <v>172</v>
      </c>
      <c r="E856" s="160" t="s">
        <v>173</v>
      </c>
      <c r="F856" s="162">
        <v>0.37120140000000001</v>
      </c>
      <c r="G856" s="162">
        <v>4.8615559999999995E-2</v>
      </c>
      <c r="H856" s="56">
        <f t="shared" si="39"/>
        <v>6.6354442898528792</v>
      </c>
      <c r="I856" s="162">
        <v>0.4051895487512</v>
      </c>
      <c r="J856" s="162">
        <v>7.7150000000000005E-5</v>
      </c>
      <c r="K856" s="56" t="str">
        <f t="shared" si="40"/>
        <v/>
      </c>
      <c r="L856" s="56">
        <f t="shared" si="41"/>
        <v>1.0915625553976898</v>
      </c>
    </row>
    <row r="857" spans="1:12" x14ac:dyDescent="0.2">
      <c r="A857" s="160" t="s">
        <v>2742</v>
      </c>
      <c r="B857" s="161" t="s">
        <v>2042</v>
      </c>
      <c r="C857" s="160" t="s">
        <v>1973</v>
      </c>
      <c r="D857" s="160" t="s">
        <v>172</v>
      </c>
      <c r="E857" s="160" t="s">
        <v>659</v>
      </c>
      <c r="F857" s="162">
        <v>0.6931891</v>
      </c>
      <c r="G857" s="162">
        <v>0.50985835999999995</v>
      </c>
      <c r="H857" s="56">
        <f t="shared" si="39"/>
        <v>0.35957190149829077</v>
      </c>
      <c r="I857" s="162">
        <v>0.40345841008273425</v>
      </c>
      <c r="J857" s="162">
        <v>1.50341411495006E-2</v>
      </c>
      <c r="K857" s="56">
        <f t="shared" si="40"/>
        <v>25.836146213522561</v>
      </c>
      <c r="L857" s="56">
        <f t="shared" si="41"/>
        <v>0.582032247885511</v>
      </c>
    </row>
    <row r="858" spans="1:12" x14ac:dyDescent="0.2">
      <c r="A858" s="160" t="s">
        <v>2828</v>
      </c>
      <c r="B858" s="161" t="s">
        <v>361</v>
      </c>
      <c r="C858" s="160" t="s">
        <v>1163</v>
      </c>
      <c r="D858" s="160" t="s">
        <v>172</v>
      </c>
      <c r="E858" s="160" t="s">
        <v>173</v>
      </c>
      <c r="F858" s="162">
        <v>8.1090880000000004E-2</v>
      </c>
      <c r="G858" s="162">
        <v>1.7156203700000001</v>
      </c>
      <c r="H858" s="56">
        <f t="shared" si="39"/>
        <v>-0.95273378573839151</v>
      </c>
      <c r="I858" s="162">
        <v>0.39721506000000001</v>
      </c>
      <c r="J858" s="162">
        <v>2.1502400099999996</v>
      </c>
      <c r="K858" s="56">
        <f t="shared" si="40"/>
        <v>-0.81526943124828188</v>
      </c>
      <c r="L858" s="56">
        <f t="shared" si="41"/>
        <v>4.8983937527869967</v>
      </c>
    </row>
    <row r="859" spans="1:12" x14ac:dyDescent="0.2">
      <c r="A859" s="160" t="s">
        <v>2557</v>
      </c>
      <c r="B859" s="161" t="s">
        <v>1654</v>
      </c>
      <c r="C859" s="160" t="s">
        <v>3213</v>
      </c>
      <c r="D859" s="160" t="s">
        <v>172</v>
      </c>
      <c r="E859" s="160" t="s">
        <v>173</v>
      </c>
      <c r="F859" s="162">
        <v>3.7191540000000002E-2</v>
      </c>
      <c r="G859" s="162">
        <v>1.83673E-3</v>
      </c>
      <c r="H859" s="56">
        <f t="shared" si="39"/>
        <v>19.248779080213207</v>
      </c>
      <c r="I859" s="162">
        <v>0.38641028000000005</v>
      </c>
      <c r="J859" s="162">
        <v>1.1918000000000001E-4</v>
      </c>
      <c r="K859" s="56" t="str">
        <f t="shared" si="40"/>
        <v/>
      </c>
      <c r="L859" s="56">
        <f t="shared" si="41"/>
        <v>10.389735945325201</v>
      </c>
    </row>
    <row r="860" spans="1:12" x14ac:dyDescent="0.2">
      <c r="A860" s="160" t="s">
        <v>1542</v>
      </c>
      <c r="B860" s="161" t="s">
        <v>1543</v>
      </c>
      <c r="C860" s="160" t="s">
        <v>3395</v>
      </c>
      <c r="D860" s="160" t="s">
        <v>583</v>
      </c>
      <c r="E860" s="160" t="s">
        <v>173</v>
      </c>
      <c r="F860" s="162">
        <v>0.41330856999999999</v>
      </c>
      <c r="G860" s="162">
        <v>0.58836213000000004</v>
      </c>
      <c r="H860" s="56">
        <f t="shared" si="39"/>
        <v>-0.29752689895252105</v>
      </c>
      <c r="I860" s="162">
        <v>0.37195560999999999</v>
      </c>
      <c r="J860" s="162">
        <v>0.37439082000000001</v>
      </c>
      <c r="K860" s="56">
        <f t="shared" si="40"/>
        <v>-6.5044596980236014E-3</v>
      </c>
      <c r="L860" s="56">
        <f t="shared" si="41"/>
        <v>0.89994652179605183</v>
      </c>
    </row>
    <row r="861" spans="1:12" x14ac:dyDescent="0.2">
      <c r="A861" s="160" t="s">
        <v>3069</v>
      </c>
      <c r="B861" s="161" t="s">
        <v>92</v>
      </c>
      <c r="C861" s="160" t="s">
        <v>3212</v>
      </c>
      <c r="D861" s="160" t="s">
        <v>172</v>
      </c>
      <c r="E861" s="160" t="s">
        <v>659</v>
      </c>
      <c r="F861" s="162">
        <v>3.5959967799999997</v>
      </c>
      <c r="G861" s="162">
        <v>5.7539785999999999</v>
      </c>
      <c r="H861" s="56">
        <f t="shared" si="39"/>
        <v>-0.3750416833319471</v>
      </c>
      <c r="I861" s="162">
        <v>0.37106096052534038</v>
      </c>
      <c r="J861" s="162">
        <v>55.964855112862899</v>
      </c>
      <c r="K861" s="56">
        <f t="shared" si="40"/>
        <v>-0.99336975035891661</v>
      </c>
      <c r="L861" s="56">
        <f t="shared" si="41"/>
        <v>0.10318723381207823</v>
      </c>
    </row>
    <row r="862" spans="1:12" x14ac:dyDescent="0.2">
      <c r="A862" s="160" t="s">
        <v>2692</v>
      </c>
      <c r="B862" s="160" t="s">
        <v>2693</v>
      </c>
      <c r="C862" s="160" t="s">
        <v>3215</v>
      </c>
      <c r="D862" s="160" t="s">
        <v>171</v>
      </c>
      <c r="E862" s="160" t="s">
        <v>659</v>
      </c>
      <c r="F862" s="162">
        <v>1.8334600000000001E-3</v>
      </c>
      <c r="G862" s="162">
        <v>0</v>
      </c>
      <c r="H862" s="56" t="str">
        <f t="shared" si="39"/>
        <v/>
      </c>
      <c r="I862" s="162">
        <v>0.36919469999999999</v>
      </c>
      <c r="J862" s="162">
        <v>0</v>
      </c>
      <c r="K862" s="56" t="str">
        <f t="shared" si="40"/>
        <v/>
      </c>
      <c r="L862" s="56" t="str">
        <f t="shared" si="41"/>
        <v/>
      </c>
    </row>
    <row r="863" spans="1:12" x14ac:dyDescent="0.2">
      <c r="A863" s="160" t="s">
        <v>1750</v>
      </c>
      <c r="B863" s="161" t="s">
        <v>1740</v>
      </c>
      <c r="C863" s="160" t="s">
        <v>2565</v>
      </c>
      <c r="D863" s="160" t="s">
        <v>583</v>
      </c>
      <c r="E863" s="160" t="s">
        <v>659</v>
      </c>
      <c r="F863" s="162">
        <v>0.21081037</v>
      </c>
      <c r="G863" s="162">
        <v>0.31375163</v>
      </c>
      <c r="H863" s="56">
        <f t="shared" si="39"/>
        <v>-0.32809792892550071</v>
      </c>
      <c r="I863" s="162">
        <v>0.36803319000000001</v>
      </c>
      <c r="J863" s="162">
        <v>8.3860956689057797</v>
      </c>
      <c r="K863" s="56">
        <f t="shared" si="40"/>
        <v>-0.95611388129465247</v>
      </c>
      <c r="L863" s="56">
        <f t="shared" si="41"/>
        <v>1.7458021159016039</v>
      </c>
    </row>
    <row r="864" spans="1:12" x14ac:dyDescent="0.2">
      <c r="A864" s="160" t="s">
        <v>2922</v>
      </c>
      <c r="B864" s="161" t="s">
        <v>1113</v>
      </c>
      <c r="C864" s="160" t="s">
        <v>2565</v>
      </c>
      <c r="D864" s="160" t="s">
        <v>583</v>
      </c>
      <c r="E864" s="160" t="s">
        <v>173</v>
      </c>
      <c r="F864" s="162">
        <v>0.29486949000000001</v>
      </c>
      <c r="G864" s="162">
        <v>0.98280188000000002</v>
      </c>
      <c r="H864" s="56">
        <f t="shared" si="39"/>
        <v>-0.69997056782186862</v>
      </c>
      <c r="I864" s="162">
        <v>0.35347907334600009</v>
      </c>
      <c r="J864" s="162">
        <v>0.25855797823186</v>
      </c>
      <c r="K864" s="56">
        <f t="shared" si="40"/>
        <v>0.36711725456415922</v>
      </c>
      <c r="L864" s="56">
        <f t="shared" si="41"/>
        <v>1.1987644884725106</v>
      </c>
    </row>
    <row r="865" spans="1:12" x14ac:dyDescent="0.2">
      <c r="A865" s="160" t="s">
        <v>1361</v>
      </c>
      <c r="B865" s="161" t="s">
        <v>1359</v>
      </c>
      <c r="C865" s="160" t="s">
        <v>1163</v>
      </c>
      <c r="D865" s="160" t="s">
        <v>171</v>
      </c>
      <c r="E865" s="160" t="s">
        <v>659</v>
      </c>
      <c r="F865" s="162">
        <v>0.47006901000000001</v>
      </c>
      <c r="G865" s="162">
        <v>0.33393448999999997</v>
      </c>
      <c r="H865" s="56">
        <f t="shared" si="39"/>
        <v>0.40766834237457794</v>
      </c>
      <c r="I865" s="162">
        <v>0.35209757000000003</v>
      </c>
      <c r="J865" s="162">
        <v>6.195599999999999E-4</v>
      </c>
      <c r="K865" s="56" t="str">
        <f t="shared" si="40"/>
        <v/>
      </c>
      <c r="L865" s="56">
        <f t="shared" si="41"/>
        <v>0.74903378548609278</v>
      </c>
    </row>
    <row r="866" spans="1:12" x14ac:dyDescent="0.2">
      <c r="A866" s="160" t="s">
        <v>1036</v>
      </c>
      <c r="B866" s="161" t="s">
        <v>1037</v>
      </c>
      <c r="C866" s="160" t="s">
        <v>2565</v>
      </c>
      <c r="D866" s="160" t="s">
        <v>583</v>
      </c>
      <c r="E866" s="160" t="s">
        <v>173</v>
      </c>
      <c r="F866" s="162">
        <v>4.5248249999999997E-2</v>
      </c>
      <c r="G866" s="162">
        <v>6.937138000000001E-2</v>
      </c>
      <c r="H866" s="56">
        <f t="shared" si="39"/>
        <v>-0.34773893787322685</v>
      </c>
      <c r="I866" s="162">
        <v>0.34970651357374899</v>
      </c>
      <c r="J866" s="162">
        <v>2.158011E-2</v>
      </c>
      <c r="K866" s="56">
        <f t="shared" si="40"/>
        <v>15.205038508781882</v>
      </c>
      <c r="L866" s="56">
        <f t="shared" si="41"/>
        <v>7.7286196388534147</v>
      </c>
    </row>
    <row r="867" spans="1:12" x14ac:dyDescent="0.2">
      <c r="A867" s="160" t="s">
        <v>2673</v>
      </c>
      <c r="B867" s="160" t="s">
        <v>2674</v>
      </c>
      <c r="C867" s="160" t="s">
        <v>2839</v>
      </c>
      <c r="D867" s="160" t="s">
        <v>172</v>
      </c>
      <c r="E867" s="160" t="s">
        <v>659</v>
      </c>
      <c r="F867" s="162">
        <v>0.179012</v>
      </c>
      <c r="G867" s="162">
        <v>3.6908000000000003E-2</v>
      </c>
      <c r="H867" s="56">
        <f t="shared" si="39"/>
        <v>3.8502221740544051</v>
      </c>
      <c r="I867" s="162">
        <v>0.34485689999999997</v>
      </c>
      <c r="J867" s="162">
        <v>0</v>
      </c>
      <c r="K867" s="56" t="str">
        <f t="shared" si="40"/>
        <v/>
      </c>
      <c r="L867" s="56">
        <f t="shared" si="41"/>
        <v>1.9264457131365493</v>
      </c>
    </row>
    <row r="868" spans="1:12" x14ac:dyDescent="0.2">
      <c r="A868" s="160" t="s">
        <v>1280</v>
      </c>
      <c r="B868" s="161" t="s">
        <v>1472</v>
      </c>
      <c r="C868" s="160" t="s">
        <v>2565</v>
      </c>
      <c r="D868" s="160" t="s">
        <v>172</v>
      </c>
      <c r="E868" s="160" t="s">
        <v>659</v>
      </c>
      <c r="F868" s="162">
        <v>0.22561004999999998</v>
      </c>
      <c r="G868" s="162">
        <v>0.34187616999999998</v>
      </c>
      <c r="H868" s="56">
        <f t="shared" si="39"/>
        <v>-0.34008255094234852</v>
      </c>
      <c r="I868" s="162">
        <v>0.3388101</v>
      </c>
      <c r="J868" s="162">
        <v>0.22917360999999994</v>
      </c>
      <c r="K868" s="56">
        <f t="shared" si="40"/>
        <v>0.47839927991709019</v>
      </c>
      <c r="L868" s="56">
        <f t="shared" si="41"/>
        <v>1.5017509193406944</v>
      </c>
    </row>
    <row r="869" spans="1:12" x14ac:dyDescent="0.2">
      <c r="A869" s="160" t="s">
        <v>2807</v>
      </c>
      <c r="B869" s="161" t="s">
        <v>400</v>
      </c>
      <c r="C869" s="160" t="s">
        <v>1163</v>
      </c>
      <c r="D869" s="160" t="s">
        <v>171</v>
      </c>
      <c r="E869" s="160" t="s">
        <v>659</v>
      </c>
      <c r="F869" s="162">
        <v>0.19870378</v>
      </c>
      <c r="G869" s="162">
        <v>0.38172613999999999</v>
      </c>
      <c r="H869" s="56">
        <f t="shared" si="39"/>
        <v>-0.47945985569654725</v>
      </c>
      <c r="I869" s="162">
        <v>0.33851742389207756</v>
      </c>
      <c r="J869" s="162">
        <v>3.3530911390405946</v>
      </c>
      <c r="K869" s="56">
        <f t="shared" si="40"/>
        <v>-0.89904317841210357</v>
      </c>
      <c r="L869" s="56">
        <f t="shared" si="41"/>
        <v>1.7036285061717376</v>
      </c>
    </row>
    <row r="870" spans="1:12" x14ac:dyDescent="0.2">
      <c r="A870" s="160" t="s">
        <v>1271</v>
      </c>
      <c r="B870" s="161" t="s">
        <v>61</v>
      </c>
      <c r="C870" s="160" t="s">
        <v>3215</v>
      </c>
      <c r="D870" s="160" t="s">
        <v>172</v>
      </c>
      <c r="E870" s="160" t="s">
        <v>173</v>
      </c>
      <c r="F870" s="162">
        <v>0.24593616000000001</v>
      </c>
      <c r="G870" s="162">
        <v>2.4201500000000001E-2</v>
      </c>
      <c r="H870" s="56">
        <f t="shared" si="39"/>
        <v>9.1620213623122542</v>
      </c>
      <c r="I870" s="162">
        <v>0.33451649999999999</v>
      </c>
      <c r="J870" s="162">
        <v>0</v>
      </c>
      <c r="K870" s="56" t="str">
        <f t="shared" si="40"/>
        <v/>
      </c>
      <c r="L870" s="56">
        <f t="shared" si="41"/>
        <v>1.3601761530309329</v>
      </c>
    </row>
    <row r="871" spans="1:12" x14ac:dyDescent="0.2">
      <c r="A871" s="160" t="s">
        <v>2173</v>
      </c>
      <c r="B871" s="161" t="s">
        <v>1956</v>
      </c>
      <c r="C871" s="160" t="s">
        <v>609</v>
      </c>
      <c r="D871" s="160" t="s">
        <v>583</v>
      </c>
      <c r="E871" s="160" t="s">
        <v>173</v>
      </c>
      <c r="F871" s="162">
        <v>1.36839651</v>
      </c>
      <c r="G871" s="162">
        <v>0.42560819999999999</v>
      </c>
      <c r="H871" s="56">
        <f t="shared" si="39"/>
        <v>2.215155417588289</v>
      </c>
      <c r="I871" s="162">
        <v>0.33414119999999997</v>
      </c>
      <c r="J871" s="162">
        <v>1.1777821799999999</v>
      </c>
      <c r="K871" s="56">
        <f t="shared" si="40"/>
        <v>-0.71629626795677959</v>
      </c>
      <c r="L871" s="56">
        <f t="shared" si="41"/>
        <v>0.24418448714108457</v>
      </c>
    </row>
    <row r="872" spans="1:12" x14ac:dyDescent="0.2">
      <c r="A872" s="160" t="s">
        <v>1162</v>
      </c>
      <c r="B872" s="161" t="s">
        <v>407</v>
      </c>
      <c r="C872" s="160" t="s">
        <v>1163</v>
      </c>
      <c r="D872" s="160" t="s">
        <v>172</v>
      </c>
      <c r="E872" s="160" t="s">
        <v>173</v>
      </c>
      <c r="F872" s="162">
        <v>1.38551267</v>
      </c>
      <c r="G872" s="162">
        <v>1.45747033</v>
      </c>
      <c r="H872" s="56">
        <f t="shared" si="39"/>
        <v>-4.937161225093345E-2</v>
      </c>
      <c r="I872" s="162">
        <v>0.33259187000000001</v>
      </c>
      <c r="J872" s="162">
        <v>0.55076956999999993</v>
      </c>
      <c r="K872" s="56">
        <f t="shared" si="40"/>
        <v>-0.39613245154411847</v>
      </c>
      <c r="L872" s="56">
        <f t="shared" si="41"/>
        <v>0.24004967778461384</v>
      </c>
    </row>
    <row r="873" spans="1:12" x14ac:dyDescent="0.2">
      <c r="A873" s="160" t="s">
        <v>3274</v>
      </c>
      <c r="B873" s="160" t="s">
        <v>3275</v>
      </c>
      <c r="C873" s="160" t="s">
        <v>2565</v>
      </c>
      <c r="D873" s="160" t="s">
        <v>583</v>
      </c>
      <c r="E873" s="160" t="s">
        <v>173</v>
      </c>
      <c r="F873" s="162">
        <v>0.16684768999999999</v>
      </c>
      <c r="G873" s="162">
        <v>7.36E-5</v>
      </c>
      <c r="H873" s="56" t="str">
        <f t="shared" si="39"/>
        <v/>
      </c>
      <c r="I873" s="162">
        <v>0.33143095062480005</v>
      </c>
      <c r="J873" s="162">
        <v>0</v>
      </c>
      <c r="K873" s="56" t="str">
        <f t="shared" si="40"/>
        <v/>
      </c>
      <c r="L873" s="56">
        <f t="shared" si="41"/>
        <v>1.9864281646620343</v>
      </c>
    </row>
    <row r="874" spans="1:12" x14ac:dyDescent="0.2">
      <c r="A874" s="160" t="s">
        <v>1267</v>
      </c>
      <c r="B874" s="161" t="s">
        <v>650</v>
      </c>
      <c r="C874" s="160" t="s">
        <v>649</v>
      </c>
      <c r="D874" s="160" t="s">
        <v>171</v>
      </c>
      <c r="E874" s="160" t="s">
        <v>659</v>
      </c>
      <c r="F874" s="162">
        <v>0.74385143000000009</v>
      </c>
      <c r="G874" s="162">
        <v>0.79134592000000004</v>
      </c>
      <c r="H874" s="56">
        <f t="shared" si="39"/>
        <v>-6.0017356253002418E-2</v>
      </c>
      <c r="I874" s="162">
        <v>0.32486474999999998</v>
      </c>
      <c r="J874" s="162">
        <v>0.52048509999999992</v>
      </c>
      <c r="K874" s="56">
        <f t="shared" si="40"/>
        <v>-0.37584236321078157</v>
      </c>
      <c r="L874" s="56">
        <f t="shared" si="41"/>
        <v>0.43673338101937903</v>
      </c>
    </row>
    <row r="875" spans="1:12" x14ac:dyDescent="0.2">
      <c r="A875" s="160" t="s">
        <v>3104</v>
      </c>
      <c r="B875" s="161" t="s">
        <v>85</v>
      </c>
      <c r="C875" s="160" t="s">
        <v>3212</v>
      </c>
      <c r="D875" s="160" t="s">
        <v>171</v>
      </c>
      <c r="E875" s="160" t="s">
        <v>659</v>
      </c>
      <c r="F875" s="162">
        <v>1.1678397</v>
      </c>
      <c r="G875" s="162">
        <v>0.76859497999999993</v>
      </c>
      <c r="H875" s="56">
        <f t="shared" si="39"/>
        <v>0.51944747284193826</v>
      </c>
      <c r="I875" s="162">
        <v>0.32368071999999998</v>
      </c>
      <c r="J875" s="162">
        <v>1.4151993200000001</v>
      </c>
      <c r="K875" s="56">
        <f t="shared" si="40"/>
        <v>-0.77128259219344453</v>
      </c>
      <c r="L875" s="56">
        <f t="shared" si="41"/>
        <v>0.27716194268785344</v>
      </c>
    </row>
    <row r="876" spans="1:12" x14ac:dyDescent="0.2">
      <c r="A876" s="160" t="s">
        <v>3151</v>
      </c>
      <c r="B876" s="161" t="s">
        <v>622</v>
      </c>
      <c r="C876" s="160" t="s">
        <v>2564</v>
      </c>
      <c r="D876" s="160" t="s">
        <v>171</v>
      </c>
      <c r="E876" s="160" t="s">
        <v>173</v>
      </c>
      <c r="F876" s="162">
        <v>0.38107565000000004</v>
      </c>
      <c r="G876" s="162">
        <v>0.48227803999999996</v>
      </c>
      <c r="H876" s="56">
        <f t="shared" si="39"/>
        <v>-0.20984241787164915</v>
      </c>
      <c r="I876" s="162">
        <v>0.32329596999999999</v>
      </c>
      <c r="J876" s="162">
        <v>0.77370410999999994</v>
      </c>
      <c r="K876" s="56">
        <f t="shared" si="40"/>
        <v>-0.58214520794002245</v>
      </c>
      <c r="L876" s="56">
        <f t="shared" si="41"/>
        <v>0.84837740222971458</v>
      </c>
    </row>
    <row r="877" spans="1:12" x14ac:dyDescent="0.2">
      <c r="A877" s="160" t="s">
        <v>1217</v>
      </c>
      <c r="B877" s="161" t="s">
        <v>624</v>
      </c>
      <c r="C877" s="160" t="s">
        <v>609</v>
      </c>
      <c r="D877" s="160" t="s">
        <v>172</v>
      </c>
      <c r="E877" s="160" t="s">
        <v>173</v>
      </c>
      <c r="F877" s="162">
        <v>0.78541410999999994</v>
      </c>
      <c r="G877" s="162">
        <v>2.5118684600000001</v>
      </c>
      <c r="H877" s="56">
        <f t="shared" si="39"/>
        <v>-0.6873187738501243</v>
      </c>
      <c r="I877" s="162">
        <v>0.32044078999999998</v>
      </c>
      <c r="J877" s="162">
        <v>0.25574929000000002</v>
      </c>
      <c r="K877" s="56">
        <f t="shared" si="40"/>
        <v>0.25294889381706565</v>
      </c>
      <c r="L877" s="56">
        <f t="shared" si="41"/>
        <v>0.40798960181654997</v>
      </c>
    </row>
    <row r="878" spans="1:12" x14ac:dyDescent="0.2">
      <c r="A878" s="160" t="s">
        <v>2751</v>
      </c>
      <c r="B878" s="161" t="s">
        <v>1730</v>
      </c>
      <c r="C878" s="160" t="s">
        <v>1163</v>
      </c>
      <c r="D878" s="160" t="s">
        <v>172</v>
      </c>
      <c r="E878" s="160" t="s">
        <v>173</v>
      </c>
      <c r="F878" s="162">
        <v>1.3470826899999999</v>
      </c>
      <c r="G878" s="162">
        <v>1.2253385800000001</v>
      </c>
      <c r="H878" s="56">
        <f t="shared" si="39"/>
        <v>9.9355485893539708E-2</v>
      </c>
      <c r="I878" s="162">
        <v>0.31682983000000003</v>
      </c>
      <c r="J878" s="162">
        <v>1.7080944</v>
      </c>
      <c r="K878" s="56">
        <f t="shared" si="40"/>
        <v>-0.81451269320946196</v>
      </c>
      <c r="L878" s="56">
        <f t="shared" si="41"/>
        <v>0.23519701674735355</v>
      </c>
    </row>
    <row r="879" spans="1:12" x14ac:dyDescent="0.2">
      <c r="A879" s="160" t="s">
        <v>1079</v>
      </c>
      <c r="B879" s="161" t="s">
        <v>1080</v>
      </c>
      <c r="C879" s="160" t="s">
        <v>3214</v>
      </c>
      <c r="D879" s="160" t="s">
        <v>172</v>
      </c>
      <c r="E879" s="160" t="s">
        <v>173</v>
      </c>
      <c r="F879" s="162">
        <v>2.8472569700000001</v>
      </c>
      <c r="G879" s="162">
        <v>1.3552515900000002</v>
      </c>
      <c r="H879" s="56">
        <f t="shared" si="39"/>
        <v>1.1009065704176741</v>
      </c>
      <c r="I879" s="162">
        <v>0.30536716999999997</v>
      </c>
      <c r="J879" s="162">
        <v>0.52498718</v>
      </c>
      <c r="K879" s="56">
        <f t="shared" si="40"/>
        <v>-0.4183340438903671</v>
      </c>
      <c r="L879" s="56">
        <f t="shared" si="41"/>
        <v>0.10724959960322793</v>
      </c>
    </row>
    <row r="880" spans="1:12" x14ac:dyDescent="0.2">
      <c r="A880" s="160" t="s">
        <v>1339</v>
      </c>
      <c r="B880" s="161" t="s">
        <v>1340</v>
      </c>
      <c r="C880" s="160" t="s">
        <v>2563</v>
      </c>
      <c r="D880" s="160" t="s">
        <v>171</v>
      </c>
      <c r="E880" s="160" t="s">
        <v>659</v>
      </c>
      <c r="F880" s="162">
        <v>0.56123860000000003</v>
      </c>
      <c r="G880" s="162">
        <v>2.0900803999999997</v>
      </c>
      <c r="H880" s="56">
        <f t="shared" si="39"/>
        <v>-0.73147511454583269</v>
      </c>
      <c r="I880" s="162">
        <v>0.30100767</v>
      </c>
      <c r="J880" s="162">
        <v>0.31505855000000005</v>
      </c>
      <c r="K880" s="56">
        <f t="shared" si="40"/>
        <v>-4.4597678748918401E-2</v>
      </c>
      <c r="L880" s="56">
        <f t="shared" si="41"/>
        <v>0.53632745502536705</v>
      </c>
    </row>
    <row r="881" spans="1:16" x14ac:dyDescent="0.2">
      <c r="A881" s="160" t="s">
        <v>2536</v>
      </c>
      <c r="B881" s="160" t="s">
        <v>1652</v>
      </c>
      <c r="C881" s="160" t="s">
        <v>3213</v>
      </c>
      <c r="D881" s="160" t="s">
        <v>172</v>
      </c>
      <c r="E881" s="160" t="s">
        <v>173</v>
      </c>
      <c r="F881" s="162">
        <v>0.13897642000000002</v>
      </c>
      <c r="G881" s="162">
        <v>0.59414218000000008</v>
      </c>
      <c r="H881" s="56">
        <f t="shared" si="39"/>
        <v>-0.76608895197442473</v>
      </c>
      <c r="I881" s="162">
        <v>0.28865119</v>
      </c>
      <c r="J881" s="162">
        <v>1.2621399799999999</v>
      </c>
      <c r="K881" s="56">
        <f t="shared" si="40"/>
        <v>-0.77130017702156928</v>
      </c>
      <c r="L881" s="56">
        <f t="shared" si="41"/>
        <v>2.0769796056050369</v>
      </c>
    </row>
    <row r="882" spans="1:16" x14ac:dyDescent="0.2">
      <c r="A882" s="160" t="s">
        <v>1171</v>
      </c>
      <c r="B882" s="161" t="s">
        <v>455</v>
      </c>
      <c r="C882" s="160" t="s">
        <v>1163</v>
      </c>
      <c r="D882" s="160" t="s">
        <v>171</v>
      </c>
      <c r="E882" s="160" t="s">
        <v>659</v>
      </c>
      <c r="F882" s="162">
        <v>0.16527329999999998</v>
      </c>
      <c r="G882" s="162">
        <v>0.63772520999999993</v>
      </c>
      <c r="H882" s="56">
        <f t="shared" si="39"/>
        <v>-0.74083931855226481</v>
      </c>
      <c r="I882" s="162">
        <v>0.28373422999999998</v>
      </c>
      <c r="J882" s="162">
        <v>5.4957760000000001E-2</v>
      </c>
      <c r="K882" s="56">
        <f t="shared" si="40"/>
        <v>4.1627691885549911</v>
      </c>
      <c r="L882" s="56">
        <f t="shared" si="41"/>
        <v>1.7167578187160297</v>
      </c>
    </row>
    <row r="883" spans="1:16" x14ac:dyDescent="0.2">
      <c r="A883" s="160" t="s">
        <v>2438</v>
      </c>
      <c r="B883" s="161" t="s">
        <v>1671</v>
      </c>
      <c r="C883" s="160" t="s">
        <v>609</v>
      </c>
      <c r="D883" s="160" t="s">
        <v>583</v>
      </c>
      <c r="E883" s="160" t="s">
        <v>659</v>
      </c>
      <c r="F883" s="162">
        <v>0.65590553000000007</v>
      </c>
      <c r="G883" s="162">
        <v>2.4617692099999999</v>
      </c>
      <c r="H883" s="56">
        <f t="shared" si="39"/>
        <v>-0.73356335462494471</v>
      </c>
      <c r="I883" s="162">
        <v>0.28280880000000003</v>
      </c>
      <c r="J883" s="162">
        <v>0.37287132504925991</v>
      </c>
      <c r="K883" s="56">
        <f t="shared" si="40"/>
        <v>-0.24153781478734448</v>
      </c>
      <c r="L883" s="56">
        <f t="shared" si="41"/>
        <v>0.43117306847527265</v>
      </c>
    </row>
    <row r="884" spans="1:16" x14ac:dyDescent="0.2">
      <c r="A884" s="160" t="s">
        <v>1761</v>
      </c>
      <c r="B884" s="161" t="s">
        <v>1148</v>
      </c>
      <c r="C884" s="160" t="s">
        <v>1973</v>
      </c>
      <c r="D884" s="160" t="s">
        <v>171</v>
      </c>
      <c r="E884" s="160" t="s">
        <v>659</v>
      </c>
      <c r="F884" s="162">
        <v>15.4066224</v>
      </c>
      <c r="G884" s="162">
        <v>1.0797993799999999</v>
      </c>
      <c r="H884" s="56">
        <f t="shared" si="39"/>
        <v>13.268041531937167</v>
      </c>
      <c r="I884" s="162">
        <v>0.28189559999999997</v>
      </c>
      <c r="J884" s="162">
        <v>0</v>
      </c>
      <c r="K884" s="56" t="str">
        <f t="shared" si="40"/>
        <v/>
      </c>
      <c r="L884" s="56">
        <f t="shared" si="41"/>
        <v>1.8297040888079399E-2</v>
      </c>
    </row>
    <row r="885" spans="1:16" x14ac:dyDescent="0.2">
      <c r="A885" s="160" t="s">
        <v>2519</v>
      </c>
      <c r="B885" s="161" t="s">
        <v>1341</v>
      </c>
      <c r="C885" s="160" t="s">
        <v>3213</v>
      </c>
      <c r="D885" s="160" t="s">
        <v>172</v>
      </c>
      <c r="E885" s="160" t="s">
        <v>173</v>
      </c>
      <c r="F885" s="162">
        <v>0.29711335</v>
      </c>
      <c r="G885" s="162">
        <v>3.033193E-2</v>
      </c>
      <c r="H885" s="56">
        <f t="shared" si="39"/>
        <v>8.795398776141182</v>
      </c>
      <c r="I885" s="162">
        <v>0.27785514106959996</v>
      </c>
      <c r="J885" s="162">
        <v>1.628721E-2</v>
      </c>
      <c r="K885" s="56">
        <f t="shared" si="40"/>
        <v>16.059713791963141</v>
      </c>
      <c r="L885" s="56">
        <f t="shared" si="41"/>
        <v>0.93518228335953257</v>
      </c>
    </row>
    <row r="886" spans="1:16" x14ac:dyDescent="0.2">
      <c r="A886" s="160" t="s">
        <v>1089</v>
      </c>
      <c r="B886" s="161" t="s">
        <v>27</v>
      </c>
      <c r="C886" s="160" t="s">
        <v>3214</v>
      </c>
      <c r="D886" s="160" t="s">
        <v>172</v>
      </c>
      <c r="E886" s="160" t="s">
        <v>173</v>
      </c>
      <c r="F886" s="162">
        <v>1.671926E-2</v>
      </c>
      <c r="G886" s="162">
        <v>1.0836547400000001</v>
      </c>
      <c r="H886" s="56">
        <f t="shared" si="39"/>
        <v>-0.98457141432334805</v>
      </c>
      <c r="I886" s="162">
        <v>0.27102876119526004</v>
      </c>
      <c r="J886" s="162">
        <v>0.81335846000000001</v>
      </c>
      <c r="K886" s="56">
        <f t="shared" si="40"/>
        <v>-0.6667782109314262</v>
      </c>
      <c r="L886" s="56">
        <f t="shared" si="41"/>
        <v>16.210571591999887</v>
      </c>
    </row>
    <row r="887" spans="1:16" x14ac:dyDescent="0.2">
      <c r="A887" s="160" t="s">
        <v>2534</v>
      </c>
      <c r="B887" s="161" t="s">
        <v>1675</v>
      </c>
      <c r="C887" s="160" t="s">
        <v>609</v>
      </c>
      <c r="D887" s="160" t="s">
        <v>583</v>
      </c>
      <c r="E887" s="160" t="s">
        <v>173</v>
      </c>
      <c r="F887" s="162">
        <v>7.4804389999999998E-2</v>
      </c>
      <c r="G887" s="162">
        <v>1.62989666</v>
      </c>
      <c r="H887" s="56">
        <f t="shared" si="39"/>
        <v>-0.95410482649863215</v>
      </c>
      <c r="I887" s="162">
        <v>0.26876604000000004</v>
      </c>
      <c r="J887" s="162">
        <v>1.0267291199999997</v>
      </c>
      <c r="K887" s="56">
        <f t="shared" si="40"/>
        <v>-0.73823081982908978</v>
      </c>
      <c r="L887" s="56">
        <f t="shared" si="41"/>
        <v>3.5929180092237907</v>
      </c>
    </row>
    <row r="888" spans="1:16" x14ac:dyDescent="0.2">
      <c r="A888" s="160" t="s">
        <v>1534</v>
      </c>
      <c r="B888" s="161" t="s">
        <v>1535</v>
      </c>
      <c r="C888" s="160" t="s">
        <v>3395</v>
      </c>
      <c r="D888" s="160" t="s">
        <v>172</v>
      </c>
      <c r="E888" s="160" t="s">
        <v>173</v>
      </c>
      <c r="F888" s="162">
        <v>0.41451840999999995</v>
      </c>
      <c r="G888" s="162">
        <v>0.27099627000000004</v>
      </c>
      <c r="H888" s="56">
        <f t="shared" si="39"/>
        <v>0.52960928207609603</v>
      </c>
      <c r="I888" s="162">
        <v>0.26049000999999999</v>
      </c>
      <c r="J888" s="162">
        <v>1.6543090600000001</v>
      </c>
      <c r="K888" s="56">
        <f t="shared" si="40"/>
        <v>-0.84253848552337618</v>
      </c>
      <c r="L888" s="56">
        <f t="shared" si="41"/>
        <v>0.62841602137767538</v>
      </c>
    </row>
    <row r="889" spans="1:16" x14ac:dyDescent="0.2">
      <c r="A889" s="160" t="s">
        <v>1284</v>
      </c>
      <c r="B889" s="161" t="s">
        <v>1466</v>
      </c>
      <c r="C889" s="160" t="s">
        <v>2565</v>
      </c>
      <c r="D889" s="160" t="s">
        <v>172</v>
      </c>
      <c r="E889" s="160" t="s">
        <v>659</v>
      </c>
      <c r="F889" s="162">
        <v>0.29966904</v>
      </c>
      <c r="G889" s="162">
        <v>0.16092679999999998</v>
      </c>
      <c r="H889" s="56">
        <f t="shared" si="39"/>
        <v>0.86214502494301781</v>
      </c>
      <c r="I889" s="162">
        <v>0.25773567000000003</v>
      </c>
      <c r="J889" s="162">
        <v>0.22929043000000002</v>
      </c>
      <c r="K889" s="56">
        <f t="shared" si="40"/>
        <v>0.12405768526841698</v>
      </c>
      <c r="L889" s="56">
        <f t="shared" si="41"/>
        <v>0.86006772671611331</v>
      </c>
      <c r="M889" s="127"/>
      <c r="P889" s="127"/>
    </row>
    <row r="890" spans="1:16" x14ac:dyDescent="0.2">
      <c r="A890" s="160" t="s">
        <v>3176</v>
      </c>
      <c r="B890" s="160" t="s">
        <v>2586</v>
      </c>
      <c r="C890" s="160" t="s">
        <v>3212</v>
      </c>
      <c r="D890" s="160" t="s">
        <v>172</v>
      </c>
      <c r="E890" s="160" t="s">
        <v>173</v>
      </c>
      <c r="F890" s="162">
        <v>0.55497934999999998</v>
      </c>
      <c r="G890" s="162">
        <v>1.0137931600000001</v>
      </c>
      <c r="H890" s="56">
        <f t="shared" si="39"/>
        <v>-0.45257141999261474</v>
      </c>
      <c r="I890" s="162">
        <v>0.2546111519043559</v>
      </c>
      <c r="J890" s="162">
        <v>1.010659E-2</v>
      </c>
      <c r="K890" s="56">
        <f t="shared" si="40"/>
        <v>24.192587401324868</v>
      </c>
      <c r="L890" s="56">
        <f t="shared" si="41"/>
        <v>0.45877590203014923</v>
      </c>
    </row>
    <row r="891" spans="1:16" x14ac:dyDescent="0.2">
      <c r="A891" s="160" t="s">
        <v>2838</v>
      </c>
      <c r="B891" s="161" t="s">
        <v>1723</v>
      </c>
      <c r="C891" s="160" t="s">
        <v>2839</v>
      </c>
      <c r="D891" s="160" t="s">
        <v>172</v>
      </c>
      <c r="E891" s="160" t="s">
        <v>659</v>
      </c>
      <c r="F891" s="162">
        <v>0.72495318999999991</v>
      </c>
      <c r="G891" s="162">
        <v>2.2902169300000002</v>
      </c>
      <c r="H891" s="56">
        <f t="shared" si="39"/>
        <v>-0.6834565405120816</v>
      </c>
      <c r="I891" s="162">
        <v>0.24332190000000001</v>
      </c>
      <c r="J891" s="162">
        <v>2.3397542499999999</v>
      </c>
      <c r="K891" s="56">
        <f t="shared" si="40"/>
        <v>-0.8960053603920155</v>
      </c>
      <c r="L891" s="56">
        <f t="shared" si="41"/>
        <v>0.33563808443963122</v>
      </c>
    </row>
    <row r="892" spans="1:16" x14ac:dyDescent="0.2">
      <c r="A892" s="160" t="s">
        <v>3096</v>
      </c>
      <c r="B892" s="161" t="s">
        <v>616</v>
      </c>
      <c r="C892" s="160" t="s">
        <v>3212</v>
      </c>
      <c r="D892" s="160" t="s">
        <v>583</v>
      </c>
      <c r="E892" s="160" t="s">
        <v>659</v>
      </c>
      <c r="F892" s="162">
        <v>1.48021146</v>
      </c>
      <c r="G892" s="162">
        <v>1.46624255</v>
      </c>
      <c r="H892" s="56">
        <f t="shared" si="39"/>
        <v>9.5270117484995698E-3</v>
      </c>
      <c r="I892" s="162">
        <v>0.24185570000000001</v>
      </c>
      <c r="J892" s="162">
        <v>0.19600873000000002</v>
      </c>
      <c r="K892" s="56">
        <f t="shared" si="40"/>
        <v>0.23390269402796493</v>
      </c>
      <c r="L892" s="56">
        <f t="shared" si="41"/>
        <v>0.16339266823403731</v>
      </c>
    </row>
    <row r="893" spans="1:16" x14ac:dyDescent="0.2">
      <c r="A893" s="160" t="s">
        <v>2901</v>
      </c>
      <c r="B893" s="161" t="s">
        <v>411</v>
      </c>
      <c r="C893" s="160" t="s">
        <v>2564</v>
      </c>
      <c r="D893" s="160" t="s">
        <v>171</v>
      </c>
      <c r="E893" s="160" t="s">
        <v>659</v>
      </c>
      <c r="F893" s="162">
        <v>2.3640885699999998</v>
      </c>
      <c r="G893" s="162">
        <v>1.4292997599999999</v>
      </c>
      <c r="H893" s="56">
        <f t="shared" si="39"/>
        <v>0.65401872732421085</v>
      </c>
      <c r="I893" s="162">
        <v>0.23477868000000002</v>
      </c>
      <c r="J893" s="162">
        <v>0.57218815000000001</v>
      </c>
      <c r="K893" s="56">
        <f t="shared" si="40"/>
        <v>-0.58968272936096278</v>
      </c>
      <c r="L893" s="56">
        <f t="shared" si="41"/>
        <v>9.9310441655745596E-2</v>
      </c>
    </row>
    <row r="894" spans="1:16" x14ac:dyDescent="0.2">
      <c r="A894" s="160" t="s">
        <v>2776</v>
      </c>
      <c r="B894" s="161" t="s">
        <v>302</v>
      </c>
      <c r="C894" s="160" t="s">
        <v>1163</v>
      </c>
      <c r="D894" s="160" t="s">
        <v>171</v>
      </c>
      <c r="E894" s="160" t="s">
        <v>659</v>
      </c>
      <c r="F894" s="162">
        <v>0.1378297</v>
      </c>
      <c r="G894" s="162">
        <v>0.29579740000000004</v>
      </c>
      <c r="H894" s="56">
        <f t="shared" si="39"/>
        <v>-0.53404019102263922</v>
      </c>
      <c r="I894" s="162">
        <v>0.23153039</v>
      </c>
      <c r="J894" s="162">
        <v>0.29006808000000001</v>
      </c>
      <c r="K894" s="56">
        <f t="shared" si="40"/>
        <v>-0.20180672757926343</v>
      </c>
      <c r="L894" s="56">
        <f t="shared" si="41"/>
        <v>1.6798294562057379</v>
      </c>
    </row>
    <row r="895" spans="1:16" x14ac:dyDescent="0.2">
      <c r="A895" s="160" t="s">
        <v>2520</v>
      </c>
      <c r="B895" s="160" t="s">
        <v>1440</v>
      </c>
      <c r="C895" s="160" t="s">
        <v>609</v>
      </c>
      <c r="D895" s="160" t="s">
        <v>172</v>
      </c>
      <c r="E895" s="160" t="s">
        <v>659</v>
      </c>
      <c r="F895" s="162">
        <v>4.4377170000000001E-2</v>
      </c>
      <c r="G895" s="162">
        <v>0.56054064000000003</v>
      </c>
      <c r="H895" s="56">
        <f t="shared" si="39"/>
        <v>-0.92083148511765356</v>
      </c>
      <c r="I895" s="162">
        <v>0.22919249999999997</v>
      </c>
      <c r="J895" s="162">
        <v>1.21666316</v>
      </c>
      <c r="K895" s="56">
        <f t="shared" si="40"/>
        <v>-0.8116220597983751</v>
      </c>
      <c r="L895" s="56">
        <f t="shared" si="41"/>
        <v>5.1646488498477927</v>
      </c>
    </row>
    <row r="896" spans="1:16" x14ac:dyDescent="0.2">
      <c r="A896" s="160" t="s">
        <v>2824</v>
      </c>
      <c r="B896" s="161" t="s">
        <v>358</v>
      </c>
      <c r="C896" s="160" t="s">
        <v>1163</v>
      </c>
      <c r="D896" s="160" t="s">
        <v>172</v>
      </c>
      <c r="E896" s="160" t="s">
        <v>173</v>
      </c>
      <c r="F896" s="162">
        <v>0.38253897999999997</v>
      </c>
      <c r="G896" s="162">
        <v>0.53967828000000007</v>
      </c>
      <c r="H896" s="56">
        <f t="shared" si="39"/>
        <v>-0.29117217761663494</v>
      </c>
      <c r="I896" s="162">
        <v>0.22728382</v>
      </c>
      <c r="J896" s="162">
        <v>2.5671122999999998</v>
      </c>
      <c r="K896" s="56">
        <f t="shared" si="40"/>
        <v>-0.91146323438986288</v>
      </c>
      <c r="L896" s="56">
        <f t="shared" si="41"/>
        <v>0.59414551688301154</v>
      </c>
    </row>
    <row r="897" spans="1:16" x14ac:dyDescent="0.2">
      <c r="A897" s="160" t="s">
        <v>3236</v>
      </c>
      <c r="B897" s="160" t="s">
        <v>3237</v>
      </c>
      <c r="C897" s="160" t="s">
        <v>1973</v>
      </c>
      <c r="D897" s="160" t="s">
        <v>172</v>
      </c>
      <c r="E897" s="160" t="s">
        <v>659</v>
      </c>
      <c r="F897" s="162">
        <v>7.4309479999999997E-2</v>
      </c>
      <c r="G897" s="162">
        <v>0.48474982</v>
      </c>
      <c r="H897" s="56">
        <f t="shared" si="39"/>
        <v>-0.84670550264464262</v>
      </c>
      <c r="I897" s="162">
        <v>0.22647114000000002</v>
      </c>
      <c r="J897" s="162">
        <v>0</v>
      </c>
      <c r="K897" s="56" t="str">
        <f t="shared" si="40"/>
        <v/>
      </c>
      <c r="L897" s="56">
        <f t="shared" si="41"/>
        <v>3.0476749399941974</v>
      </c>
    </row>
    <row r="898" spans="1:16" x14ac:dyDescent="0.2">
      <c r="A898" s="160" t="s">
        <v>3061</v>
      </c>
      <c r="B898" s="161" t="s">
        <v>102</v>
      </c>
      <c r="C898" s="160" t="s">
        <v>3212</v>
      </c>
      <c r="D898" s="160" t="s">
        <v>583</v>
      </c>
      <c r="E898" s="160" t="s">
        <v>659</v>
      </c>
      <c r="F898" s="162">
        <v>0.71399076000000006</v>
      </c>
      <c r="G898" s="162">
        <v>1.41804321</v>
      </c>
      <c r="H898" s="56">
        <f t="shared" si="39"/>
        <v>-0.49649576616216085</v>
      </c>
      <c r="I898" s="162">
        <v>0.22471804999999997</v>
      </c>
      <c r="J898" s="162">
        <v>7.0969730800000006</v>
      </c>
      <c r="K898" s="56">
        <f t="shared" si="40"/>
        <v>-0.96833607124236121</v>
      </c>
      <c r="L898" s="56">
        <f t="shared" si="41"/>
        <v>0.31473523550921018</v>
      </c>
    </row>
    <row r="899" spans="1:16" x14ac:dyDescent="0.2">
      <c r="A899" s="160" t="s">
        <v>2552</v>
      </c>
      <c r="B899" s="160" t="s">
        <v>2074</v>
      </c>
      <c r="C899" s="160" t="s">
        <v>3213</v>
      </c>
      <c r="D899" s="160" t="s">
        <v>172</v>
      </c>
      <c r="E899" s="160" t="s">
        <v>659</v>
      </c>
      <c r="F899" s="162">
        <v>1.169831E-2</v>
      </c>
      <c r="G899" s="162">
        <v>0.49726175</v>
      </c>
      <c r="H899" s="56">
        <f t="shared" si="39"/>
        <v>-0.97647454283382951</v>
      </c>
      <c r="I899" s="162">
        <v>0.22365760000000001</v>
      </c>
      <c r="J899" s="162">
        <v>0.34689483000000004</v>
      </c>
      <c r="K899" s="56">
        <f t="shared" si="40"/>
        <v>-0.35525819165422567</v>
      </c>
      <c r="L899" s="56">
        <f t="shared" si="41"/>
        <v>19.118795791870792</v>
      </c>
    </row>
    <row r="900" spans="1:16" x14ac:dyDescent="0.2">
      <c r="A900" s="160" t="s">
        <v>2663</v>
      </c>
      <c r="B900" s="160" t="s">
        <v>2664</v>
      </c>
      <c r="C900" s="160" t="s">
        <v>2250</v>
      </c>
      <c r="D900" s="160" t="s">
        <v>172</v>
      </c>
      <c r="E900" s="160" t="s">
        <v>659</v>
      </c>
      <c r="F900" s="162">
        <v>5.6415819999999998E-2</v>
      </c>
      <c r="G900" s="162">
        <v>9.0196000000000009E-3</v>
      </c>
      <c r="H900" s="56">
        <f t="shared" si="39"/>
        <v>5.2548028737416281</v>
      </c>
      <c r="I900" s="162">
        <v>0.22361446249449998</v>
      </c>
      <c r="J900" s="162">
        <v>0</v>
      </c>
      <c r="K900" s="56" t="str">
        <f t="shared" si="40"/>
        <v/>
      </c>
      <c r="L900" s="56">
        <f t="shared" si="41"/>
        <v>3.9636836350956166</v>
      </c>
    </row>
    <row r="901" spans="1:16" x14ac:dyDescent="0.2">
      <c r="A901" s="160" t="s">
        <v>3097</v>
      </c>
      <c r="B901" s="161" t="s">
        <v>262</v>
      </c>
      <c r="C901" s="160" t="s">
        <v>2564</v>
      </c>
      <c r="D901" s="160" t="s">
        <v>171</v>
      </c>
      <c r="E901" s="160" t="s">
        <v>659</v>
      </c>
      <c r="F901" s="162">
        <v>0.69964225000000002</v>
      </c>
      <c r="G901" s="162">
        <v>0.63540230000000009</v>
      </c>
      <c r="H901" s="56">
        <f t="shared" si="39"/>
        <v>0.10110122358700924</v>
      </c>
      <c r="I901" s="162">
        <v>0.22123676</v>
      </c>
      <c r="J901" s="162">
        <v>1.8227373399999998</v>
      </c>
      <c r="K901" s="56">
        <f t="shared" si="40"/>
        <v>-0.87862389432368793</v>
      </c>
      <c r="L901" s="56">
        <f t="shared" si="41"/>
        <v>0.31621412228892692</v>
      </c>
    </row>
    <row r="902" spans="1:16" x14ac:dyDescent="0.2">
      <c r="A902" s="160" t="s">
        <v>1126</v>
      </c>
      <c r="B902" s="161" t="s">
        <v>1127</v>
      </c>
      <c r="C902" s="160" t="s">
        <v>3216</v>
      </c>
      <c r="D902" s="160" t="s">
        <v>172</v>
      </c>
      <c r="E902" s="160" t="s">
        <v>173</v>
      </c>
      <c r="F902" s="162">
        <v>1.2207287900000001</v>
      </c>
      <c r="G902" s="162">
        <v>2.90748454</v>
      </c>
      <c r="H902" s="56">
        <f t="shared" si="39"/>
        <v>-0.58014263766300189</v>
      </c>
      <c r="I902" s="162">
        <v>0.22063692999999998</v>
      </c>
      <c r="J902" s="162">
        <v>6.044836E-2</v>
      </c>
      <c r="K902" s="56">
        <f t="shared" si="40"/>
        <v>2.6500068819071352</v>
      </c>
      <c r="L902" s="56">
        <f t="shared" si="41"/>
        <v>0.18074197299794983</v>
      </c>
    </row>
    <row r="903" spans="1:16" x14ac:dyDescent="0.2">
      <c r="A903" s="160" t="s">
        <v>3078</v>
      </c>
      <c r="B903" s="161" t="s">
        <v>1288</v>
      </c>
      <c r="C903" s="160" t="s">
        <v>3212</v>
      </c>
      <c r="D903" s="160" t="s">
        <v>583</v>
      </c>
      <c r="E903" s="160" t="s">
        <v>659</v>
      </c>
      <c r="F903" s="162">
        <v>0.48150692</v>
      </c>
      <c r="G903" s="162">
        <v>2.8402892500000001</v>
      </c>
      <c r="H903" s="56">
        <f t="shared" ref="H903:H966" si="42">IF(ISERROR(F903/G903-1),"",IF((F903/G903-1)&gt;10000%,"",F903/G903-1))</f>
        <v>-0.83047257598851942</v>
      </c>
      <c r="I903" s="162">
        <v>0.21161619000000001</v>
      </c>
      <c r="J903" s="162">
        <v>6.9405035999999996</v>
      </c>
      <c r="K903" s="56">
        <f t="shared" ref="K903:K966" si="43">IF(ISERROR(I903/J903-1),"",IF((I903/J903-1)&gt;10000%,"",I903/J903-1))</f>
        <v>-0.9695099661067822</v>
      </c>
      <c r="L903" s="56">
        <f t="shared" ref="L903:L966" si="44">IF(ISERROR(I903/F903),"",IF(I903/F903&gt;10000%,"",I903/F903))</f>
        <v>0.43948732865562973</v>
      </c>
      <c r="M903" s="127"/>
      <c r="P903" s="127"/>
    </row>
    <row r="904" spans="1:16" x14ac:dyDescent="0.2">
      <c r="A904" s="160" t="s">
        <v>1309</v>
      </c>
      <c r="B904" s="161" t="s">
        <v>51</v>
      </c>
      <c r="C904" s="160" t="s">
        <v>2563</v>
      </c>
      <c r="D904" s="160" t="s">
        <v>171</v>
      </c>
      <c r="E904" s="160" t="s">
        <v>659</v>
      </c>
      <c r="F904" s="162">
        <v>6.8809504000000006</v>
      </c>
      <c r="G904" s="162">
        <v>1.8855876</v>
      </c>
      <c r="H904" s="56">
        <f t="shared" si="42"/>
        <v>2.6492340106606558</v>
      </c>
      <c r="I904" s="162">
        <v>0.20678445000000001</v>
      </c>
      <c r="J904" s="162">
        <v>1.1813069300000001</v>
      </c>
      <c r="K904" s="56">
        <f t="shared" si="43"/>
        <v>-0.82495281730041148</v>
      </c>
      <c r="L904" s="56">
        <f t="shared" si="44"/>
        <v>3.0051728028732773E-2</v>
      </c>
    </row>
    <row r="905" spans="1:16" x14ac:dyDescent="0.2">
      <c r="A905" s="160" t="s">
        <v>1169</v>
      </c>
      <c r="B905" s="161" t="s">
        <v>456</v>
      </c>
      <c r="C905" s="160" t="s">
        <v>1163</v>
      </c>
      <c r="D905" s="160" t="s">
        <v>172</v>
      </c>
      <c r="E905" s="160" t="s">
        <v>173</v>
      </c>
      <c r="F905" s="162">
        <v>0.33687349</v>
      </c>
      <c r="G905" s="162">
        <v>0.59713969999999994</v>
      </c>
      <c r="H905" s="56">
        <f t="shared" si="42"/>
        <v>-0.43585480918451736</v>
      </c>
      <c r="I905" s="162">
        <v>0.20170446</v>
      </c>
      <c r="J905" s="162">
        <v>2.2529899999999999E-3</v>
      </c>
      <c r="K905" s="56">
        <f t="shared" si="43"/>
        <v>88.527454626962395</v>
      </c>
      <c r="L905" s="56">
        <f t="shared" si="44"/>
        <v>0.59875432762607705</v>
      </c>
    </row>
    <row r="906" spans="1:16" x14ac:dyDescent="0.2">
      <c r="A906" s="160" t="s">
        <v>3139</v>
      </c>
      <c r="B906" s="161" t="s">
        <v>1024</v>
      </c>
      <c r="C906" s="160" t="s">
        <v>3212</v>
      </c>
      <c r="D906" s="160" t="s">
        <v>172</v>
      </c>
      <c r="E906" s="160" t="s">
        <v>659</v>
      </c>
      <c r="F906" s="162">
        <v>1.74118299</v>
      </c>
      <c r="G906" s="162">
        <v>1.4558158300000001</v>
      </c>
      <c r="H906" s="56">
        <f t="shared" si="42"/>
        <v>0.1960187230550996</v>
      </c>
      <c r="I906" s="162">
        <v>0.18739216</v>
      </c>
      <c r="J906" s="162">
        <v>3.1616113777000003</v>
      </c>
      <c r="K906" s="56">
        <f t="shared" si="43"/>
        <v>-0.94072890763180272</v>
      </c>
      <c r="L906" s="56">
        <f t="shared" si="44"/>
        <v>0.10762347270576081</v>
      </c>
    </row>
    <row r="907" spans="1:16" x14ac:dyDescent="0.2">
      <c r="A907" s="160" t="s">
        <v>2479</v>
      </c>
      <c r="B907" s="161" t="s">
        <v>1021</v>
      </c>
      <c r="C907" s="160" t="s">
        <v>3213</v>
      </c>
      <c r="D907" s="160" t="s">
        <v>172</v>
      </c>
      <c r="E907" s="160" t="s">
        <v>173</v>
      </c>
      <c r="F907" s="162">
        <v>2.34770762</v>
      </c>
      <c r="G907" s="162">
        <v>2.3741414199999999</v>
      </c>
      <c r="H907" s="56">
        <f t="shared" si="42"/>
        <v>-1.113404609233426E-2</v>
      </c>
      <c r="I907" s="162">
        <v>0.18733349476543648</v>
      </c>
      <c r="J907" s="162">
        <v>1.9392582785302601</v>
      </c>
      <c r="K907" s="56">
        <f t="shared" si="43"/>
        <v>-0.90339940953743703</v>
      </c>
      <c r="L907" s="56">
        <f t="shared" si="44"/>
        <v>7.9794218483405732E-2</v>
      </c>
    </row>
    <row r="908" spans="1:16" x14ac:dyDescent="0.2">
      <c r="A908" s="160" t="s">
        <v>1076</v>
      </c>
      <c r="B908" s="161" t="s">
        <v>653</v>
      </c>
      <c r="C908" s="160" t="s">
        <v>649</v>
      </c>
      <c r="D908" s="160" t="s">
        <v>171</v>
      </c>
      <c r="E908" s="160" t="s">
        <v>659</v>
      </c>
      <c r="F908" s="162">
        <v>0.48794949999999998</v>
      </c>
      <c r="G908" s="162">
        <v>1.4632536999999999</v>
      </c>
      <c r="H908" s="56">
        <f t="shared" si="42"/>
        <v>-0.66653116954360003</v>
      </c>
      <c r="I908" s="162">
        <v>0.18412361999999999</v>
      </c>
      <c r="J908" s="162">
        <v>1.4995673700000001</v>
      </c>
      <c r="K908" s="56">
        <f t="shared" si="43"/>
        <v>-0.87721550649638369</v>
      </c>
      <c r="L908" s="56">
        <f t="shared" si="44"/>
        <v>0.3773415486643597</v>
      </c>
    </row>
    <row r="909" spans="1:16" x14ac:dyDescent="0.2">
      <c r="A909" s="160" t="s">
        <v>2464</v>
      </c>
      <c r="B909" s="161" t="s">
        <v>1061</v>
      </c>
      <c r="C909" s="160" t="s">
        <v>3213</v>
      </c>
      <c r="D909" s="160" t="s">
        <v>172</v>
      </c>
      <c r="E909" s="160" t="s">
        <v>173</v>
      </c>
      <c r="F909" s="162">
        <v>0.75807277000000006</v>
      </c>
      <c r="G909" s="162">
        <v>0.41923379999999999</v>
      </c>
      <c r="H909" s="56">
        <f t="shared" si="42"/>
        <v>0.80823390194206679</v>
      </c>
      <c r="I909" s="162">
        <v>0.18409402</v>
      </c>
      <c r="J909" s="162">
        <v>0.37824327000000002</v>
      </c>
      <c r="K909" s="56">
        <f t="shared" si="43"/>
        <v>-0.5132920144223585</v>
      </c>
      <c r="L909" s="56">
        <f t="shared" si="44"/>
        <v>0.24284478652359454</v>
      </c>
      <c r="M909" s="127"/>
      <c r="P909" s="127"/>
    </row>
    <row r="910" spans="1:16" x14ac:dyDescent="0.2">
      <c r="A910" s="160" t="s">
        <v>1547</v>
      </c>
      <c r="B910" s="161" t="s">
        <v>148</v>
      </c>
      <c r="C910" s="160" t="s">
        <v>2563</v>
      </c>
      <c r="D910" s="160" t="s">
        <v>171</v>
      </c>
      <c r="E910" s="160" t="s">
        <v>659</v>
      </c>
      <c r="F910" s="162">
        <v>0.70495571000000001</v>
      </c>
      <c r="G910" s="162">
        <v>1.50231669</v>
      </c>
      <c r="H910" s="56">
        <f t="shared" si="42"/>
        <v>-0.53075425794544029</v>
      </c>
      <c r="I910" s="162">
        <v>0.18147382999999997</v>
      </c>
      <c r="J910" s="162">
        <v>0</v>
      </c>
      <c r="K910" s="56" t="str">
        <f t="shared" si="43"/>
        <v/>
      </c>
      <c r="L910" s="56">
        <f t="shared" si="44"/>
        <v>0.25742586012956753</v>
      </c>
    </row>
    <row r="911" spans="1:16" x14ac:dyDescent="0.2">
      <c r="A911" s="160" t="s">
        <v>3134</v>
      </c>
      <c r="B911" s="161" t="s">
        <v>101</v>
      </c>
      <c r="C911" s="160" t="s">
        <v>3212</v>
      </c>
      <c r="D911" s="160" t="s">
        <v>583</v>
      </c>
      <c r="E911" s="160" t="s">
        <v>659</v>
      </c>
      <c r="F911" s="162">
        <v>0.34309323999999997</v>
      </c>
      <c r="G911" s="162">
        <v>5.5498438399999994</v>
      </c>
      <c r="H911" s="56">
        <f t="shared" si="42"/>
        <v>-0.93817965876315546</v>
      </c>
      <c r="I911" s="162">
        <v>0.17378505</v>
      </c>
      <c r="J911" s="162">
        <v>15.09228083</v>
      </c>
      <c r="K911" s="56">
        <f t="shared" si="43"/>
        <v>-0.98848516987210078</v>
      </c>
      <c r="L911" s="56">
        <f t="shared" si="44"/>
        <v>0.50652426145149354</v>
      </c>
    </row>
    <row r="912" spans="1:16" x14ac:dyDescent="0.2">
      <c r="A912" s="160" t="s">
        <v>1550</v>
      </c>
      <c r="B912" s="161" t="s">
        <v>151</v>
      </c>
      <c r="C912" s="160" t="s">
        <v>2563</v>
      </c>
      <c r="D912" s="160" t="s">
        <v>171</v>
      </c>
      <c r="E912" s="160" t="s">
        <v>659</v>
      </c>
      <c r="F912" s="162">
        <v>1.15099716</v>
      </c>
      <c r="G912" s="162">
        <v>0.69745223000000001</v>
      </c>
      <c r="H912" s="56">
        <f t="shared" si="42"/>
        <v>0.65028816382162824</v>
      </c>
      <c r="I912" s="162">
        <v>0.16501946000000003</v>
      </c>
      <c r="J912" s="162">
        <v>0</v>
      </c>
      <c r="K912" s="56" t="str">
        <f t="shared" si="43"/>
        <v/>
      </c>
      <c r="L912" s="56">
        <f t="shared" si="44"/>
        <v>0.14337086635383187</v>
      </c>
    </row>
    <row r="913" spans="1:12" x14ac:dyDescent="0.2">
      <c r="A913" s="160" t="s">
        <v>2244</v>
      </c>
      <c r="B913" s="161" t="s">
        <v>2245</v>
      </c>
      <c r="C913" s="160" t="s">
        <v>609</v>
      </c>
      <c r="D913" s="160" t="s">
        <v>172</v>
      </c>
      <c r="E913" s="160" t="s">
        <v>659</v>
      </c>
      <c r="F913" s="162">
        <v>0.54316026000000006</v>
      </c>
      <c r="G913" s="162">
        <v>1.2902407199999999</v>
      </c>
      <c r="H913" s="56">
        <f t="shared" si="42"/>
        <v>-0.57902409094637775</v>
      </c>
      <c r="I913" s="162">
        <v>0.16101108000000003</v>
      </c>
      <c r="J913" s="162">
        <v>0.31471953000000003</v>
      </c>
      <c r="K913" s="56">
        <f t="shared" si="43"/>
        <v>-0.48839819378225424</v>
      </c>
      <c r="L913" s="56">
        <f t="shared" si="44"/>
        <v>0.29643383704102361</v>
      </c>
    </row>
    <row r="914" spans="1:12" x14ac:dyDescent="0.2">
      <c r="A914" s="160" t="s">
        <v>1277</v>
      </c>
      <c r="B914" s="161" t="s">
        <v>287</v>
      </c>
      <c r="C914" s="160" t="s">
        <v>3214</v>
      </c>
      <c r="D914" s="160" t="s">
        <v>172</v>
      </c>
      <c r="E914" s="160" t="s">
        <v>173</v>
      </c>
      <c r="F914" s="162">
        <v>0.45832883000000002</v>
      </c>
      <c r="G914" s="162">
        <v>0.70042978</v>
      </c>
      <c r="H914" s="56">
        <f t="shared" si="42"/>
        <v>-0.34564628305781053</v>
      </c>
      <c r="I914" s="162">
        <v>0.15547953</v>
      </c>
      <c r="J914" s="162">
        <v>1.44929693</v>
      </c>
      <c r="K914" s="56">
        <f t="shared" si="43"/>
        <v>-0.89272072079804932</v>
      </c>
      <c r="L914" s="56">
        <f t="shared" si="44"/>
        <v>0.33923139855723239</v>
      </c>
    </row>
    <row r="915" spans="1:12" x14ac:dyDescent="0.2">
      <c r="A915" s="160" t="s">
        <v>2535</v>
      </c>
      <c r="B915" s="161" t="s">
        <v>1395</v>
      </c>
      <c r="C915" s="160" t="s">
        <v>3213</v>
      </c>
      <c r="D915" s="160" t="s">
        <v>172</v>
      </c>
      <c r="E915" s="160" t="s">
        <v>173</v>
      </c>
      <c r="F915" s="162">
        <v>0.11054697999999999</v>
      </c>
      <c r="G915" s="162">
        <v>5.8527299999999996E-3</v>
      </c>
      <c r="H915" s="56">
        <f t="shared" si="42"/>
        <v>17.888105209022115</v>
      </c>
      <c r="I915" s="162">
        <v>0.15489584000000001</v>
      </c>
      <c r="J915" s="162">
        <v>1.57223E-3</v>
      </c>
      <c r="K915" s="56">
        <f t="shared" si="43"/>
        <v>97.519834884209061</v>
      </c>
      <c r="L915" s="56">
        <f t="shared" si="44"/>
        <v>1.4011765857375753</v>
      </c>
    </row>
    <row r="916" spans="1:12" x14ac:dyDescent="0.2">
      <c r="A916" s="160" t="s">
        <v>1207</v>
      </c>
      <c r="B916" s="161" t="s">
        <v>321</v>
      </c>
      <c r="C916" s="160" t="s">
        <v>609</v>
      </c>
      <c r="D916" s="160" t="s">
        <v>172</v>
      </c>
      <c r="E916" s="160" t="s">
        <v>173</v>
      </c>
      <c r="F916" s="162">
        <v>8.385687E-2</v>
      </c>
      <c r="G916" s="162">
        <v>0.48883165000000001</v>
      </c>
      <c r="H916" s="56">
        <f t="shared" si="42"/>
        <v>-0.82845449962170004</v>
      </c>
      <c r="I916" s="162">
        <v>0.15341014</v>
      </c>
      <c r="J916" s="162">
        <v>0.25642833999999998</v>
      </c>
      <c r="K916" s="56">
        <f t="shared" si="43"/>
        <v>-0.40174264669809889</v>
      </c>
      <c r="L916" s="56">
        <f t="shared" si="44"/>
        <v>1.8294284058062267</v>
      </c>
    </row>
    <row r="917" spans="1:12" x14ac:dyDescent="0.2">
      <c r="A917" s="160" t="s">
        <v>2510</v>
      </c>
      <c r="B917" s="161" t="s">
        <v>1894</v>
      </c>
      <c r="C917" s="160" t="s">
        <v>609</v>
      </c>
      <c r="D917" s="160" t="s">
        <v>172</v>
      </c>
      <c r="E917" s="160" t="s">
        <v>173</v>
      </c>
      <c r="F917" s="162">
        <v>1.012659E-2</v>
      </c>
      <c r="G917" s="162">
        <v>0.24105623999999998</v>
      </c>
      <c r="H917" s="56">
        <f t="shared" si="42"/>
        <v>-0.95799075767547026</v>
      </c>
      <c r="I917" s="162">
        <v>0.15139718606600003</v>
      </c>
      <c r="J917" s="162">
        <v>3.5166366694039997E-2</v>
      </c>
      <c r="K917" s="56">
        <f t="shared" si="43"/>
        <v>3.3051699762790356</v>
      </c>
      <c r="L917" s="56">
        <f t="shared" si="44"/>
        <v>14.950460724291201</v>
      </c>
    </row>
    <row r="918" spans="1:12" x14ac:dyDescent="0.2">
      <c r="A918" s="160" t="s">
        <v>2948</v>
      </c>
      <c r="B918" s="161" t="s">
        <v>651</v>
      </c>
      <c r="C918" s="160" t="s">
        <v>2565</v>
      </c>
      <c r="D918" s="160" t="s">
        <v>583</v>
      </c>
      <c r="E918" s="160" t="s">
        <v>173</v>
      </c>
      <c r="F918" s="162">
        <v>0.17695545000000001</v>
      </c>
      <c r="G918" s="162">
        <v>0.36014314000000003</v>
      </c>
      <c r="H918" s="56">
        <f t="shared" si="42"/>
        <v>-0.50865244857919545</v>
      </c>
      <c r="I918" s="162">
        <v>0.14974923999999998</v>
      </c>
      <c r="J918" s="162">
        <v>2.7163310000000003E-2</v>
      </c>
      <c r="K918" s="56">
        <f t="shared" si="43"/>
        <v>4.5129231305021351</v>
      </c>
      <c r="L918" s="56">
        <f t="shared" si="44"/>
        <v>0.84625390175888882</v>
      </c>
    </row>
    <row r="919" spans="1:12" x14ac:dyDescent="0.2">
      <c r="A919" s="160" t="s">
        <v>1187</v>
      </c>
      <c r="B919" s="161" t="s">
        <v>438</v>
      </c>
      <c r="C919" s="160" t="s">
        <v>609</v>
      </c>
      <c r="D919" s="160" t="s">
        <v>172</v>
      </c>
      <c r="E919" s="160" t="s">
        <v>173</v>
      </c>
      <c r="F919" s="162">
        <v>2.1192675899999998</v>
      </c>
      <c r="G919" s="162">
        <v>4.47018513</v>
      </c>
      <c r="H919" s="56">
        <f t="shared" si="42"/>
        <v>-0.52591055440247514</v>
      </c>
      <c r="I919" s="162">
        <v>0.14709179765143943</v>
      </c>
      <c r="J919" s="162">
        <v>4.1753624625016243</v>
      </c>
      <c r="K919" s="56">
        <f t="shared" si="43"/>
        <v>-0.96477149014667551</v>
      </c>
      <c r="L919" s="56">
        <f t="shared" si="44"/>
        <v>6.9406901868130505E-2</v>
      </c>
    </row>
    <row r="920" spans="1:12" x14ac:dyDescent="0.2">
      <c r="A920" s="160" t="s">
        <v>3145</v>
      </c>
      <c r="B920" s="160" t="s">
        <v>2708</v>
      </c>
      <c r="C920" s="160" t="s">
        <v>2564</v>
      </c>
      <c r="D920" s="160" t="s">
        <v>172</v>
      </c>
      <c r="E920" s="160" t="s">
        <v>173</v>
      </c>
      <c r="F920" s="162">
        <v>0.20997157999999999</v>
      </c>
      <c r="G920" s="162">
        <v>1.74080222</v>
      </c>
      <c r="H920" s="56">
        <f t="shared" si="42"/>
        <v>-0.87938228847157607</v>
      </c>
      <c r="I920" s="162">
        <v>0.14639368</v>
      </c>
      <c r="J920" s="162">
        <v>1.64186345</v>
      </c>
      <c r="K920" s="56">
        <f t="shared" si="43"/>
        <v>-0.9108368725791417</v>
      </c>
      <c r="L920" s="56">
        <f t="shared" si="44"/>
        <v>0.69720711726796547</v>
      </c>
    </row>
    <row r="921" spans="1:12" x14ac:dyDescent="0.2">
      <c r="A921" s="160" t="s">
        <v>3171</v>
      </c>
      <c r="B921" s="160" t="s">
        <v>1930</v>
      </c>
      <c r="C921" s="160" t="s">
        <v>2564</v>
      </c>
      <c r="D921" s="160" t="s">
        <v>172</v>
      </c>
      <c r="E921" s="160" t="s">
        <v>659</v>
      </c>
      <c r="F921" s="162">
        <v>0.33308196999999995</v>
      </c>
      <c r="G921" s="162">
        <v>0.61816735999999994</v>
      </c>
      <c r="H921" s="56">
        <f t="shared" si="42"/>
        <v>-0.4611783287943253</v>
      </c>
      <c r="I921" s="162">
        <v>0.14053926</v>
      </c>
      <c r="J921" s="162">
        <v>0.18184512999999997</v>
      </c>
      <c r="K921" s="56">
        <f t="shared" si="43"/>
        <v>-0.22714861816755816</v>
      </c>
      <c r="L921" s="56">
        <f t="shared" si="44"/>
        <v>0.42193595768633174</v>
      </c>
    </row>
    <row r="922" spans="1:12" x14ac:dyDescent="0.2">
      <c r="A922" s="160" t="s">
        <v>2657</v>
      </c>
      <c r="B922" s="161" t="s">
        <v>2658</v>
      </c>
      <c r="C922" s="160" t="s">
        <v>2605</v>
      </c>
      <c r="D922" s="160" t="s">
        <v>172</v>
      </c>
      <c r="E922" s="160" t="s">
        <v>173</v>
      </c>
      <c r="F922" s="162">
        <v>2.0537452900000002</v>
      </c>
      <c r="G922" s="162">
        <v>2.6538303999999999</v>
      </c>
      <c r="H922" s="56">
        <f t="shared" si="42"/>
        <v>-0.22612036925946732</v>
      </c>
      <c r="I922" s="162">
        <v>0.13921727668799999</v>
      </c>
      <c r="J922" s="162">
        <v>4.2442799999999996E-3</v>
      </c>
      <c r="K922" s="56">
        <f t="shared" si="43"/>
        <v>31.801152772201647</v>
      </c>
      <c r="L922" s="56">
        <f t="shared" si="44"/>
        <v>6.7787021772305556E-2</v>
      </c>
    </row>
    <row r="923" spans="1:12" x14ac:dyDescent="0.2">
      <c r="A923" s="160" t="s">
        <v>3319</v>
      </c>
      <c r="B923" s="160" t="s">
        <v>3320</v>
      </c>
      <c r="C923" s="160" t="s">
        <v>2843</v>
      </c>
      <c r="D923" s="160" t="s">
        <v>583</v>
      </c>
      <c r="E923" s="160" t="s">
        <v>659</v>
      </c>
      <c r="F923" s="162">
        <v>6.23825E-2</v>
      </c>
      <c r="G923" s="162"/>
      <c r="H923" s="56" t="str">
        <f t="shared" si="42"/>
        <v/>
      </c>
      <c r="I923" s="162">
        <v>0.13111508999999999</v>
      </c>
      <c r="J923" s="162"/>
      <c r="K923" s="56" t="str">
        <f t="shared" si="43"/>
        <v/>
      </c>
      <c r="L923" s="56">
        <f t="shared" si="44"/>
        <v>2.1017928104837091</v>
      </c>
    </row>
    <row r="924" spans="1:12" x14ac:dyDescent="0.2">
      <c r="A924" s="160" t="s">
        <v>1120</v>
      </c>
      <c r="B924" s="161" t="s">
        <v>1121</v>
      </c>
      <c r="C924" s="160" t="s">
        <v>3216</v>
      </c>
      <c r="D924" s="160" t="s">
        <v>172</v>
      </c>
      <c r="E924" s="160" t="s">
        <v>173</v>
      </c>
      <c r="F924" s="162">
        <v>5.6590939800000006</v>
      </c>
      <c r="G924" s="162">
        <v>6.1236849600000003</v>
      </c>
      <c r="H924" s="56">
        <f t="shared" si="42"/>
        <v>-7.5867877435680464E-2</v>
      </c>
      <c r="I924" s="162">
        <v>0.13093339000000001</v>
      </c>
      <c r="J924" s="162">
        <v>10.159344880000001</v>
      </c>
      <c r="K924" s="56">
        <f t="shared" si="43"/>
        <v>-0.98711202429422795</v>
      </c>
      <c r="L924" s="56">
        <f t="shared" si="44"/>
        <v>2.3136811380538337E-2</v>
      </c>
    </row>
    <row r="925" spans="1:12" x14ac:dyDescent="0.2">
      <c r="A925" s="160" t="s">
        <v>2418</v>
      </c>
      <c r="B925" s="161" t="s">
        <v>2</v>
      </c>
      <c r="C925" s="160" t="s">
        <v>3213</v>
      </c>
      <c r="D925" s="160" t="s">
        <v>172</v>
      </c>
      <c r="E925" s="160" t="s">
        <v>173</v>
      </c>
      <c r="F925" s="162">
        <v>1.1334369</v>
      </c>
      <c r="G925" s="162">
        <v>3.1174829800000001</v>
      </c>
      <c r="H925" s="56">
        <f t="shared" si="42"/>
        <v>-0.63642563334860613</v>
      </c>
      <c r="I925" s="162">
        <v>0.1255744</v>
      </c>
      <c r="J925" s="162">
        <v>0.42229591803747279</v>
      </c>
      <c r="K925" s="56">
        <f t="shared" si="43"/>
        <v>-0.70263884959253375</v>
      </c>
      <c r="L925" s="56">
        <f t="shared" si="44"/>
        <v>0.11079081685094248</v>
      </c>
    </row>
    <row r="926" spans="1:12" x14ac:dyDescent="0.2">
      <c r="A926" s="160" t="s">
        <v>2857</v>
      </c>
      <c r="B926" s="160" t="s">
        <v>2858</v>
      </c>
      <c r="C926" s="160" t="s">
        <v>2565</v>
      </c>
      <c r="D926" s="160" t="s">
        <v>583</v>
      </c>
      <c r="E926" s="160" t="s">
        <v>173</v>
      </c>
      <c r="F926" s="162">
        <v>4.269618E-2</v>
      </c>
      <c r="G926" s="162">
        <v>7.3574000000000001E-3</v>
      </c>
      <c r="H926" s="56">
        <f t="shared" si="42"/>
        <v>4.8031614429010245</v>
      </c>
      <c r="I926" s="162">
        <v>0.12413948</v>
      </c>
      <c r="J926" s="162">
        <v>0</v>
      </c>
      <c r="K926" s="56" t="str">
        <f t="shared" si="43"/>
        <v/>
      </c>
      <c r="L926" s="56">
        <f t="shared" si="44"/>
        <v>2.9075078847803244</v>
      </c>
    </row>
    <row r="927" spans="1:12" x14ac:dyDescent="0.2">
      <c r="A927" s="160" t="s">
        <v>2507</v>
      </c>
      <c r="B927" s="163" t="s">
        <v>2102</v>
      </c>
      <c r="C927" s="160" t="s">
        <v>2563</v>
      </c>
      <c r="D927" s="160" t="s">
        <v>171</v>
      </c>
      <c r="E927" s="160" t="s">
        <v>659</v>
      </c>
      <c r="F927" s="162">
        <v>0.13002085999999999</v>
      </c>
      <c r="G927" s="162">
        <v>0.53233160000000002</v>
      </c>
      <c r="H927" s="56">
        <f t="shared" si="42"/>
        <v>-0.75575212893617438</v>
      </c>
      <c r="I927" s="162">
        <v>0.1187075481236</v>
      </c>
      <c r="J927" s="162">
        <v>0.10647329825502305</v>
      </c>
      <c r="K927" s="56">
        <f t="shared" si="43"/>
        <v>0.11490439452033963</v>
      </c>
      <c r="L927" s="56">
        <f t="shared" si="44"/>
        <v>0.912988486029088</v>
      </c>
    </row>
    <row r="928" spans="1:12" x14ac:dyDescent="0.2">
      <c r="A928" s="160" t="s">
        <v>1170</v>
      </c>
      <c r="B928" s="161" t="s">
        <v>1145</v>
      </c>
      <c r="C928" s="160" t="s">
        <v>1163</v>
      </c>
      <c r="D928" s="160" t="s">
        <v>171</v>
      </c>
      <c r="E928" s="160" t="s">
        <v>659</v>
      </c>
      <c r="F928" s="162">
        <v>0.91380380000000005</v>
      </c>
      <c r="G928" s="162">
        <v>1.13225442</v>
      </c>
      <c r="H928" s="56">
        <f t="shared" si="42"/>
        <v>-0.19293421702871327</v>
      </c>
      <c r="I928" s="162">
        <v>0.11843614</v>
      </c>
      <c r="J928" s="162">
        <v>1.15537302023901</v>
      </c>
      <c r="K928" s="56">
        <f t="shared" si="43"/>
        <v>-0.89749099388221887</v>
      </c>
      <c r="L928" s="56">
        <f t="shared" si="44"/>
        <v>0.12960784360931743</v>
      </c>
    </row>
    <row r="929" spans="1:16" x14ac:dyDescent="0.2">
      <c r="A929" s="160" t="s">
        <v>2927</v>
      </c>
      <c r="B929" s="161" t="s">
        <v>1785</v>
      </c>
      <c r="C929" s="160" t="s">
        <v>2565</v>
      </c>
      <c r="D929" s="160" t="s">
        <v>583</v>
      </c>
      <c r="E929" s="160" t="s">
        <v>173</v>
      </c>
      <c r="F929" s="162">
        <v>0.20187759</v>
      </c>
      <c r="G929" s="162">
        <v>0.25460769999999999</v>
      </c>
      <c r="H929" s="56">
        <f t="shared" si="42"/>
        <v>-0.20710335940350588</v>
      </c>
      <c r="I929" s="162">
        <v>0.11744030999999999</v>
      </c>
      <c r="J929" s="162">
        <v>0</v>
      </c>
      <c r="K929" s="56" t="str">
        <f t="shared" si="43"/>
        <v/>
      </c>
      <c r="L929" s="56">
        <f t="shared" si="44"/>
        <v>0.58174020206997712</v>
      </c>
    </row>
    <row r="930" spans="1:16" x14ac:dyDescent="0.2">
      <c r="A930" s="160" t="s">
        <v>1094</v>
      </c>
      <c r="B930" s="161" t="s">
        <v>225</v>
      </c>
      <c r="C930" s="160" t="s">
        <v>3214</v>
      </c>
      <c r="D930" s="160" t="s">
        <v>172</v>
      </c>
      <c r="E930" s="160" t="s">
        <v>173</v>
      </c>
      <c r="F930" s="162">
        <v>0.37286414000000001</v>
      </c>
      <c r="G930" s="162">
        <v>0.67726288000000001</v>
      </c>
      <c r="H930" s="56">
        <f t="shared" si="42"/>
        <v>-0.44945433891194508</v>
      </c>
      <c r="I930" s="162">
        <v>0.115803845547</v>
      </c>
      <c r="J930" s="162">
        <v>0.21997905039999999</v>
      </c>
      <c r="K930" s="56">
        <f t="shared" si="43"/>
        <v>-0.47356875422260658</v>
      </c>
      <c r="L930" s="56">
        <f t="shared" si="44"/>
        <v>0.31057919795397865</v>
      </c>
    </row>
    <row r="931" spans="1:16" x14ac:dyDescent="0.2">
      <c r="A931" s="160" t="s">
        <v>1294</v>
      </c>
      <c r="B931" s="161" t="s">
        <v>252</v>
      </c>
      <c r="C931" s="160" t="s">
        <v>2563</v>
      </c>
      <c r="D931" s="160" t="s">
        <v>171</v>
      </c>
      <c r="E931" s="160" t="s">
        <v>659</v>
      </c>
      <c r="F931" s="162">
        <v>0.13528758999999999</v>
      </c>
      <c r="G931" s="162">
        <v>0.24246592</v>
      </c>
      <c r="H931" s="56">
        <f t="shared" si="42"/>
        <v>-0.44203461665870414</v>
      </c>
      <c r="I931" s="162">
        <v>0.11531495999999999</v>
      </c>
      <c r="J931" s="162">
        <v>0.75265593000000008</v>
      </c>
      <c r="K931" s="56">
        <f t="shared" si="43"/>
        <v>-0.84678927594445452</v>
      </c>
      <c r="L931" s="56">
        <f t="shared" si="44"/>
        <v>0.85236909017301588</v>
      </c>
    </row>
    <row r="932" spans="1:16" x14ac:dyDescent="0.2">
      <c r="A932" s="160" t="s">
        <v>2548</v>
      </c>
      <c r="B932" s="161" t="s">
        <v>7</v>
      </c>
      <c r="C932" s="160" t="s">
        <v>609</v>
      </c>
      <c r="D932" s="160" t="s">
        <v>583</v>
      </c>
      <c r="E932" s="160" t="s">
        <v>659</v>
      </c>
      <c r="F932" s="162">
        <v>0</v>
      </c>
      <c r="G932" s="162">
        <v>1.26621E-3</v>
      </c>
      <c r="H932" s="56">
        <f t="shared" si="42"/>
        <v>-1</v>
      </c>
      <c r="I932" s="162">
        <v>0.11317976</v>
      </c>
      <c r="J932" s="162">
        <v>4.4880046367529999E-2</v>
      </c>
      <c r="K932" s="56">
        <f t="shared" si="43"/>
        <v>1.5218280541234859</v>
      </c>
      <c r="L932" s="56" t="str">
        <f t="shared" si="44"/>
        <v/>
      </c>
    </row>
    <row r="933" spans="1:16" x14ac:dyDescent="0.2">
      <c r="A933" s="160" t="s">
        <v>3084</v>
      </c>
      <c r="B933" s="161" t="s">
        <v>82</v>
      </c>
      <c r="C933" s="160" t="s">
        <v>3212</v>
      </c>
      <c r="D933" s="160" t="s">
        <v>171</v>
      </c>
      <c r="E933" s="160" t="s">
        <v>659</v>
      </c>
      <c r="F933" s="162">
        <v>2.82021291</v>
      </c>
      <c r="G933" s="162">
        <v>1.5938183100000001</v>
      </c>
      <c r="H933" s="56">
        <f t="shared" si="42"/>
        <v>0.7694695137490295</v>
      </c>
      <c r="I933" s="162">
        <v>0.11121255000000001</v>
      </c>
      <c r="J933" s="162">
        <v>0.48954525999999998</v>
      </c>
      <c r="K933" s="56">
        <f t="shared" si="43"/>
        <v>-0.7728247843723377</v>
      </c>
      <c r="L933" s="56">
        <f t="shared" si="44"/>
        <v>3.9434097193746985E-2</v>
      </c>
    </row>
    <row r="934" spans="1:16" x14ac:dyDescent="0.2">
      <c r="A934" s="160" t="s">
        <v>2643</v>
      </c>
      <c r="B934" s="161" t="s">
        <v>2644</v>
      </c>
      <c r="C934" s="160" t="s">
        <v>2605</v>
      </c>
      <c r="D934" s="160" t="s">
        <v>172</v>
      </c>
      <c r="E934" s="160" t="s">
        <v>173</v>
      </c>
      <c r="F934" s="162">
        <v>1.27975558</v>
      </c>
      <c r="G934" s="162">
        <v>2.9781909600000001</v>
      </c>
      <c r="H934" s="56">
        <f t="shared" si="42"/>
        <v>-0.57029095944875208</v>
      </c>
      <c r="I934" s="162">
        <v>0.10990171756599999</v>
      </c>
      <c r="J934" s="162">
        <v>1.596591914592E-2</v>
      </c>
      <c r="K934" s="56">
        <f t="shared" si="43"/>
        <v>5.88351961209103</v>
      </c>
      <c r="L934" s="56">
        <f t="shared" si="44"/>
        <v>8.5877115351979935E-2</v>
      </c>
    </row>
    <row r="935" spans="1:16" x14ac:dyDescent="0.2">
      <c r="A935" s="160" t="s">
        <v>3154</v>
      </c>
      <c r="B935" s="161" t="s">
        <v>1040</v>
      </c>
      <c r="C935" s="160" t="s">
        <v>3212</v>
      </c>
      <c r="D935" s="160" t="s">
        <v>172</v>
      </c>
      <c r="E935" s="160" t="s">
        <v>173</v>
      </c>
      <c r="F935" s="162">
        <v>0.46752327000000005</v>
      </c>
      <c r="G935" s="162">
        <v>1.0873214600000001</v>
      </c>
      <c r="H935" s="56">
        <f t="shared" si="42"/>
        <v>-0.57002295346952869</v>
      </c>
      <c r="I935" s="162">
        <v>0.10928441</v>
      </c>
      <c r="J935" s="162">
        <v>0.10040639999999999</v>
      </c>
      <c r="K935" s="56">
        <f t="shared" si="43"/>
        <v>8.842075803932814E-2</v>
      </c>
      <c r="L935" s="56">
        <f t="shared" si="44"/>
        <v>0.23375180876023557</v>
      </c>
    </row>
    <row r="936" spans="1:16" x14ac:dyDescent="0.2">
      <c r="A936" s="160" t="s">
        <v>2171</v>
      </c>
      <c r="B936" s="161" t="s">
        <v>1837</v>
      </c>
      <c r="C936" s="160" t="s">
        <v>609</v>
      </c>
      <c r="D936" s="160" t="s">
        <v>172</v>
      </c>
      <c r="E936" s="160" t="s">
        <v>173</v>
      </c>
      <c r="F936" s="162">
        <v>3.4571040000000004E-2</v>
      </c>
      <c r="G936" s="162">
        <v>3.3345E-2</v>
      </c>
      <c r="H936" s="56">
        <f t="shared" si="42"/>
        <v>3.6768331084120698E-2</v>
      </c>
      <c r="I936" s="162">
        <v>0.10850331476820001</v>
      </c>
      <c r="J936" s="162">
        <v>6.7105789999999998E-2</v>
      </c>
      <c r="K936" s="56">
        <f t="shared" si="43"/>
        <v>0.61689944739790725</v>
      </c>
      <c r="L936" s="56">
        <f t="shared" si="44"/>
        <v>3.1385609101779983</v>
      </c>
    </row>
    <row r="937" spans="1:16" x14ac:dyDescent="0.2">
      <c r="A937" s="160" t="s">
        <v>2773</v>
      </c>
      <c r="B937" s="161" t="s">
        <v>332</v>
      </c>
      <c r="C937" s="160" t="s">
        <v>1163</v>
      </c>
      <c r="D937" s="160" t="s">
        <v>172</v>
      </c>
      <c r="E937" s="160" t="s">
        <v>173</v>
      </c>
      <c r="F937" s="162">
        <v>1.2409433999999999</v>
      </c>
      <c r="G937" s="162">
        <v>2.0754508700000001</v>
      </c>
      <c r="H937" s="56">
        <f t="shared" si="42"/>
        <v>-0.40208490697734522</v>
      </c>
      <c r="I937" s="162">
        <v>0.10790963000000001</v>
      </c>
      <c r="J937" s="162">
        <v>2.2658767599999998</v>
      </c>
      <c r="K937" s="56">
        <f t="shared" si="43"/>
        <v>-0.9523762139649643</v>
      </c>
      <c r="L937" s="56">
        <f t="shared" si="44"/>
        <v>8.6957737153846026E-2</v>
      </c>
    </row>
    <row r="938" spans="1:16" x14ac:dyDescent="0.2">
      <c r="A938" s="160" t="s">
        <v>2572</v>
      </c>
      <c r="B938" s="160" t="s">
        <v>2573</v>
      </c>
      <c r="C938" s="160" t="s">
        <v>2574</v>
      </c>
      <c r="D938" s="160" t="s">
        <v>172</v>
      </c>
      <c r="E938" s="160" t="s">
        <v>659</v>
      </c>
      <c r="F938" s="162">
        <v>7.5714759999999992E-2</v>
      </c>
      <c r="G938" s="162">
        <v>0.11736473</v>
      </c>
      <c r="H938" s="56">
        <f t="shared" si="42"/>
        <v>-0.35487637555166707</v>
      </c>
      <c r="I938" s="162">
        <v>0.10622989999999999</v>
      </c>
      <c r="J938" s="162">
        <v>1.0293963899999998</v>
      </c>
      <c r="K938" s="56">
        <f t="shared" si="43"/>
        <v>-0.89680369871901333</v>
      </c>
      <c r="L938" s="56">
        <f t="shared" si="44"/>
        <v>1.4030276263175105</v>
      </c>
      <c r="M938" s="127"/>
      <c r="P938" s="127"/>
    </row>
    <row r="939" spans="1:16" x14ac:dyDescent="0.2">
      <c r="A939" s="160" t="s">
        <v>2633</v>
      </c>
      <c r="B939" s="161" t="s">
        <v>2634</v>
      </c>
      <c r="C939" s="160" t="s">
        <v>2605</v>
      </c>
      <c r="D939" s="160" t="s">
        <v>172</v>
      </c>
      <c r="E939" s="160" t="s">
        <v>173</v>
      </c>
      <c r="F939" s="162">
        <v>0.65340882999999994</v>
      </c>
      <c r="G939" s="162">
        <v>0.70800165000000004</v>
      </c>
      <c r="H939" s="56">
        <f t="shared" si="42"/>
        <v>-7.7108323123258438E-2</v>
      </c>
      <c r="I939" s="162">
        <v>0.10576123</v>
      </c>
      <c r="J939" s="162">
        <v>2.7603787500000001</v>
      </c>
      <c r="K939" s="56">
        <f t="shared" si="43"/>
        <v>-0.96168597153560897</v>
      </c>
      <c r="L939" s="56">
        <f t="shared" si="44"/>
        <v>0.16186072967517137</v>
      </c>
      <c r="M939" s="127"/>
      <c r="P939" s="127"/>
    </row>
    <row r="940" spans="1:16" x14ac:dyDescent="0.2">
      <c r="A940" s="160" t="s">
        <v>3192</v>
      </c>
      <c r="B940" s="160" t="s">
        <v>1931</v>
      </c>
      <c r="C940" s="160" t="s">
        <v>2564</v>
      </c>
      <c r="D940" s="160" t="s">
        <v>172</v>
      </c>
      <c r="E940" s="160" t="s">
        <v>659</v>
      </c>
      <c r="F940" s="162">
        <v>0.27803833</v>
      </c>
      <c r="G940" s="162">
        <v>9.283139E-2</v>
      </c>
      <c r="H940" s="56">
        <f t="shared" si="42"/>
        <v>1.995089592001154</v>
      </c>
      <c r="I940" s="162">
        <v>0.10483342</v>
      </c>
      <c r="J940" s="162">
        <v>8.5280999999999996E-4</v>
      </c>
      <c r="K940" s="56" t="str">
        <f t="shared" si="43"/>
        <v/>
      </c>
      <c r="L940" s="56">
        <f t="shared" si="44"/>
        <v>0.37704664676988958</v>
      </c>
    </row>
    <row r="941" spans="1:16" x14ac:dyDescent="0.2">
      <c r="A941" s="160" t="s">
        <v>2937</v>
      </c>
      <c r="B941" s="161" t="s">
        <v>1788</v>
      </c>
      <c r="C941" s="160" t="s">
        <v>2565</v>
      </c>
      <c r="D941" s="160" t="s">
        <v>583</v>
      </c>
      <c r="E941" s="160" t="s">
        <v>173</v>
      </c>
      <c r="F941" s="162">
        <v>5.4522330000000001E-2</v>
      </c>
      <c r="G941" s="162">
        <v>0</v>
      </c>
      <c r="H941" s="56" t="str">
        <f t="shared" si="42"/>
        <v/>
      </c>
      <c r="I941" s="162">
        <v>0.1045024</v>
      </c>
      <c r="J941" s="162">
        <v>0</v>
      </c>
      <c r="K941" s="56" t="str">
        <f t="shared" si="43"/>
        <v/>
      </c>
      <c r="L941" s="56">
        <f t="shared" si="44"/>
        <v>1.916689914022383</v>
      </c>
    </row>
    <row r="942" spans="1:16" x14ac:dyDescent="0.2">
      <c r="A942" s="160" t="s">
        <v>1980</v>
      </c>
      <c r="B942" s="161" t="s">
        <v>217</v>
      </c>
      <c r="C942" s="160" t="s">
        <v>3216</v>
      </c>
      <c r="D942" s="160" t="s">
        <v>172</v>
      </c>
      <c r="E942" s="160" t="s">
        <v>173</v>
      </c>
      <c r="F942" s="162">
        <v>0.81803216000000001</v>
      </c>
      <c r="G942" s="162">
        <v>0.59803563999999998</v>
      </c>
      <c r="H942" s="56">
        <f t="shared" si="42"/>
        <v>0.36786523291488127</v>
      </c>
      <c r="I942" s="162">
        <v>9.8935990000000001E-2</v>
      </c>
      <c r="J942" s="162">
        <v>2.3749999999999999E-3</v>
      </c>
      <c r="K942" s="56">
        <f t="shared" si="43"/>
        <v>40.657258947368426</v>
      </c>
      <c r="L942" s="56">
        <f t="shared" si="44"/>
        <v>0.12094388807403367</v>
      </c>
    </row>
    <row r="943" spans="1:16" x14ac:dyDescent="0.2">
      <c r="A943" s="160" t="s">
        <v>1563</v>
      </c>
      <c r="B943" s="161" t="s">
        <v>642</v>
      </c>
      <c r="C943" s="160" t="s">
        <v>2563</v>
      </c>
      <c r="D943" s="160" t="s">
        <v>171</v>
      </c>
      <c r="E943" s="160" t="s">
        <v>659</v>
      </c>
      <c r="F943" s="162">
        <v>0.62126868999999996</v>
      </c>
      <c r="G943" s="162">
        <v>0.60231632999999996</v>
      </c>
      <c r="H943" s="56">
        <f t="shared" si="42"/>
        <v>3.146579140565553E-2</v>
      </c>
      <c r="I943" s="162">
        <v>9.8512970000000005E-2</v>
      </c>
      <c r="J943" s="162">
        <v>3.0681648700000004</v>
      </c>
      <c r="K943" s="56">
        <f t="shared" si="43"/>
        <v>-0.96789189167660339</v>
      </c>
      <c r="L943" s="56">
        <f t="shared" si="44"/>
        <v>0.15856741468816016</v>
      </c>
    </row>
    <row r="944" spans="1:16" x14ac:dyDescent="0.2">
      <c r="A944" s="160" t="s">
        <v>3041</v>
      </c>
      <c r="B944" s="161" t="s">
        <v>656</v>
      </c>
      <c r="C944" s="160" t="s">
        <v>3212</v>
      </c>
      <c r="D944" s="160" t="s">
        <v>172</v>
      </c>
      <c r="E944" s="160" t="s">
        <v>659</v>
      </c>
      <c r="F944" s="162">
        <v>1.7847909399999999</v>
      </c>
      <c r="G944" s="162">
        <v>2.9376624599999999</v>
      </c>
      <c r="H944" s="56">
        <f t="shared" si="42"/>
        <v>-0.39244519603521777</v>
      </c>
      <c r="I944" s="162">
        <v>9.8309779999999999E-2</v>
      </c>
      <c r="J944" s="162">
        <v>67.715090559935703</v>
      </c>
      <c r="K944" s="56">
        <f t="shared" si="43"/>
        <v>-0.99854818506204335</v>
      </c>
      <c r="L944" s="56">
        <f t="shared" si="44"/>
        <v>5.5081958226435197E-2</v>
      </c>
    </row>
    <row r="945" spans="1:16" x14ac:dyDescent="0.2">
      <c r="A945" s="160" t="s">
        <v>3201</v>
      </c>
      <c r="B945" s="160" t="s">
        <v>2863</v>
      </c>
      <c r="C945" s="160" t="s">
        <v>2563</v>
      </c>
      <c r="D945" s="160" t="s">
        <v>171</v>
      </c>
      <c r="E945" s="160" t="s">
        <v>659</v>
      </c>
      <c r="F945" s="162">
        <v>1.0510505000000001</v>
      </c>
      <c r="G945" s="162">
        <v>1.1240908999999999</v>
      </c>
      <c r="H945" s="56">
        <f t="shared" si="42"/>
        <v>-6.4977307440172161E-2</v>
      </c>
      <c r="I945" s="162">
        <v>9.5871230000000002E-2</v>
      </c>
      <c r="J945" s="162">
        <v>5.670534E-2</v>
      </c>
      <c r="K945" s="56">
        <f t="shared" si="43"/>
        <v>0.69069138814792397</v>
      </c>
      <c r="L945" s="56">
        <f t="shared" si="44"/>
        <v>9.1214675222551139E-2</v>
      </c>
    </row>
    <row r="946" spans="1:16" x14ac:dyDescent="0.2">
      <c r="A946" s="160" t="s">
        <v>2806</v>
      </c>
      <c r="B946" s="161" t="s">
        <v>1360</v>
      </c>
      <c r="C946" s="160" t="s">
        <v>1163</v>
      </c>
      <c r="D946" s="160" t="s">
        <v>171</v>
      </c>
      <c r="E946" s="160" t="s">
        <v>659</v>
      </c>
      <c r="F946" s="162">
        <v>1.1144760499999999</v>
      </c>
      <c r="G946" s="162">
        <v>3.4676100399999998</v>
      </c>
      <c r="H946" s="56">
        <f t="shared" si="42"/>
        <v>-0.67860398454723581</v>
      </c>
      <c r="I946" s="162">
        <v>9.4846139999999995E-2</v>
      </c>
      <c r="J946" s="162">
        <v>2.3187794300000002</v>
      </c>
      <c r="K946" s="56">
        <f t="shared" si="43"/>
        <v>-0.95909652346708973</v>
      </c>
      <c r="L946" s="56">
        <f t="shared" si="44"/>
        <v>8.510379384106101E-2</v>
      </c>
    </row>
    <row r="947" spans="1:16" x14ac:dyDescent="0.2">
      <c r="A947" s="160" t="s">
        <v>3282</v>
      </c>
      <c r="B947" s="160" t="s">
        <v>3283</v>
      </c>
      <c r="C947" s="160" t="s">
        <v>649</v>
      </c>
      <c r="D947" s="160" t="s">
        <v>171</v>
      </c>
      <c r="E947" s="160" t="s">
        <v>659</v>
      </c>
      <c r="F947" s="162">
        <v>4.7240230000000001E-2</v>
      </c>
      <c r="G947" s="162">
        <v>9.8218999999999997E-3</v>
      </c>
      <c r="H947" s="56">
        <f t="shared" si="42"/>
        <v>3.8096834624665288</v>
      </c>
      <c r="I947" s="162">
        <v>9.4468429999999992E-2</v>
      </c>
      <c r="J947" s="162">
        <v>0</v>
      </c>
      <c r="K947" s="56" t="str">
        <f t="shared" si="43"/>
        <v/>
      </c>
      <c r="L947" s="56">
        <f t="shared" si="44"/>
        <v>1.9997453441695774</v>
      </c>
    </row>
    <row r="948" spans="1:16" x14ac:dyDescent="0.2">
      <c r="A948" s="160" t="s">
        <v>2246</v>
      </c>
      <c r="B948" s="161" t="s">
        <v>2247</v>
      </c>
      <c r="C948" s="160" t="s">
        <v>609</v>
      </c>
      <c r="D948" s="160" t="s">
        <v>172</v>
      </c>
      <c r="E948" s="160" t="s">
        <v>659</v>
      </c>
      <c r="F948" s="162">
        <v>6.8357669999999995E-2</v>
      </c>
      <c r="G948" s="162">
        <v>0.14770032999999999</v>
      </c>
      <c r="H948" s="56">
        <f t="shared" si="42"/>
        <v>-0.53718674833021707</v>
      </c>
      <c r="I948" s="162">
        <v>8.9196890000000001E-2</v>
      </c>
      <c r="J948" s="162">
        <v>0.30861114999999995</v>
      </c>
      <c r="K948" s="56">
        <f t="shared" si="43"/>
        <v>-0.71097321013838932</v>
      </c>
      <c r="L948" s="56">
        <f t="shared" si="44"/>
        <v>1.3048556219075345</v>
      </c>
    </row>
    <row r="949" spans="1:16" x14ac:dyDescent="0.2">
      <c r="A949" s="160" t="s">
        <v>2894</v>
      </c>
      <c r="B949" s="160" t="s">
        <v>202</v>
      </c>
      <c r="C949" s="160" t="s">
        <v>2564</v>
      </c>
      <c r="D949" s="160" t="s">
        <v>171</v>
      </c>
      <c r="E949" s="160" t="s">
        <v>173</v>
      </c>
      <c r="F949" s="162">
        <v>2.5728118599999998</v>
      </c>
      <c r="G949" s="162">
        <v>2.03965123</v>
      </c>
      <c r="H949" s="56">
        <f t="shared" si="42"/>
        <v>0.26139794007821604</v>
      </c>
      <c r="I949" s="162">
        <v>8.7251789999999996E-2</v>
      </c>
      <c r="J949" s="162">
        <v>10.15851078</v>
      </c>
      <c r="K949" s="56">
        <f t="shared" si="43"/>
        <v>-0.99141096644089011</v>
      </c>
      <c r="L949" s="56">
        <f t="shared" si="44"/>
        <v>3.3913008314568324E-2</v>
      </c>
    </row>
    <row r="950" spans="1:16" x14ac:dyDescent="0.2">
      <c r="A950" s="160" t="s">
        <v>3100</v>
      </c>
      <c r="B950" s="161" t="s">
        <v>1025</v>
      </c>
      <c r="C950" s="160" t="s">
        <v>3212</v>
      </c>
      <c r="D950" s="160" t="s">
        <v>171</v>
      </c>
      <c r="E950" s="160" t="s">
        <v>659</v>
      </c>
      <c r="F950" s="162">
        <v>1.1093848700000002</v>
      </c>
      <c r="G950" s="162">
        <v>1.98981155</v>
      </c>
      <c r="H950" s="56">
        <f t="shared" si="42"/>
        <v>-0.4424673683294279</v>
      </c>
      <c r="I950" s="162">
        <v>8.5674199999999992E-2</v>
      </c>
      <c r="J950" s="162">
        <v>1.7270812980345607</v>
      </c>
      <c r="K950" s="56">
        <f t="shared" si="43"/>
        <v>-0.95039364962292261</v>
      </c>
      <c r="L950" s="56">
        <f t="shared" si="44"/>
        <v>7.7226760808446912E-2</v>
      </c>
    </row>
    <row r="951" spans="1:16" x14ac:dyDescent="0.2">
      <c r="A951" s="160" t="s">
        <v>1132</v>
      </c>
      <c r="B951" s="161" t="s">
        <v>1133</v>
      </c>
      <c r="C951" s="160" t="s">
        <v>3216</v>
      </c>
      <c r="D951" s="160" t="s">
        <v>172</v>
      </c>
      <c r="E951" s="160" t="s">
        <v>173</v>
      </c>
      <c r="F951" s="162">
        <v>1.1264585</v>
      </c>
      <c r="G951" s="162">
        <v>2.3517765000000002</v>
      </c>
      <c r="H951" s="56">
        <f t="shared" si="42"/>
        <v>-0.52101804742074775</v>
      </c>
      <c r="I951" s="162">
        <v>8.5464139999999994E-2</v>
      </c>
      <c r="J951" s="162">
        <v>1.58613673</v>
      </c>
      <c r="K951" s="56">
        <f t="shared" si="43"/>
        <v>-0.94611804998677507</v>
      </c>
      <c r="L951" s="56">
        <f t="shared" si="44"/>
        <v>7.5869763511039232E-2</v>
      </c>
    </row>
    <row r="952" spans="1:16" x14ac:dyDescent="0.2">
      <c r="A952" s="160" t="s">
        <v>3268</v>
      </c>
      <c r="B952" s="160" t="s">
        <v>3269</v>
      </c>
      <c r="C952" s="160" t="s">
        <v>2563</v>
      </c>
      <c r="D952" s="160" t="s">
        <v>172</v>
      </c>
      <c r="E952" s="160" t="s">
        <v>659</v>
      </c>
      <c r="F952" s="162">
        <v>3.0566637999999999</v>
      </c>
      <c r="G952" s="162">
        <v>2.7817039299999995</v>
      </c>
      <c r="H952" s="56">
        <f t="shared" si="42"/>
        <v>9.8845843022553614E-2</v>
      </c>
      <c r="I952" s="162">
        <v>8.3537159999999999E-2</v>
      </c>
      <c r="J952" s="162">
        <v>0.16523661000000001</v>
      </c>
      <c r="K952" s="56">
        <f t="shared" si="43"/>
        <v>-0.49443915606837974</v>
      </c>
      <c r="L952" s="56">
        <f t="shared" si="44"/>
        <v>2.7329521813946305E-2</v>
      </c>
    </row>
    <row r="953" spans="1:16" x14ac:dyDescent="0.2">
      <c r="A953" s="160" t="s">
        <v>3168</v>
      </c>
      <c r="B953" s="161" t="s">
        <v>2377</v>
      </c>
      <c r="C953" s="160" t="s">
        <v>3212</v>
      </c>
      <c r="D953" s="160" t="s">
        <v>172</v>
      </c>
      <c r="E953" s="160" t="s">
        <v>173</v>
      </c>
      <c r="F953" s="162">
        <v>0.40772668000000001</v>
      </c>
      <c r="G953" s="162">
        <v>0.93152765000000004</v>
      </c>
      <c r="H953" s="56">
        <f t="shared" si="42"/>
        <v>-0.56230319089293812</v>
      </c>
      <c r="I953" s="162">
        <v>7.9859520000000003E-2</v>
      </c>
      <c r="J953" s="162">
        <v>3.75823917</v>
      </c>
      <c r="K953" s="56">
        <f t="shared" si="43"/>
        <v>-0.97875081483970594</v>
      </c>
      <c r="L953" s="56">
        <f t="shared" si="44"/>
        <v>0.19586532821447938</v>
      </c>
    </row>
    <row r="954" spans="1:16" x14ac:dyDescent="0.2">
      <c r="A954" s="160" t="s">
        <v>1124</v>
      </c>
      <c r="B954" s="161" t="s">
        <v>1125</v>
      </c>
      <c r="C954" s="160" t="s">
        <v>3216</v>
      </c>
      <c r="D954" s="160" t="s">
        <v>172</v>
      </c>
      <c r="E954" s="160" t="s">
        <v>173</v>
      </c>
      <c r="F954" s="162">
        <v>0.60763789000000001</v>
      </c>
      <c r="G954" s="162">
        <v>1.3972361499999999</v>
      </c>
      <c r="H954" s="56">
        <f t="shared" si="42"/>
        <v>-0.56511439386964035</v>
      </c>
      <c r="I954" s="162">
        <v>7.3919490000000004E-2</v>
      </c>
      <c r="J954" s="162">
        <v>0.10239985</v>
      </c>
      <c r="K954" s="56">
        <f t="shared" si="43"/>
        <v>-0.27812892304041459</v>
      </c>
      <c r="L954" s="56">
        <f t="shared" si="44"/>
        <v>0.1216505606653331</v>
      </c>
    </row>
    <row r="955" spans="1:16" x14ac:dyDescent="0.2">
      <c r="A955" s="160" t="s">
        <v>2494</v>
      </c>
      <c r="B955" s="161" t="s">
        <v>1397</v>
      </c>
      <c r="C955" s="160" t="s">
        <v>3213</v>
      </c>
      <c r="D955" s="160" t="s">
        <v>172</v>
      </c>
      <c r="E955" s="160" t="s">
        <v>173</v>
      </c>
      <c r="F955" s="162">
        <v>0.21541689000000003</v>
      </c>
      <c r="G955" s="162">
        <v>0.34972207</v>
      </c>
      <c r="H955" s="56">
        <f t="shared" si="42"/>
        <v>-0.38403404166056765</v>
      </c>
      <c r="I955" s="162">
        <v>7.2952679999999992E-2</v>
      </c>
      <c r="J955" s="162">
        <v>7.1830490000000011E-2</v>
      </c>
      <c r="K955" s="56">
        <f t="shared" si="43"/>
        <v>1.5622752956300001E-2</v>
      </c>
      <c r="L955" s="56">
        <f t="shared" si="44"/>
        <v>0.33865812471807566</v>
      </c>
    </row>
    <row r="956" spans="1:16" x14ac:dyDescent="0.2">
      <c r="A956" s="160" t="s">
        <v>2500</v>
      </c>
      <c r="B956" s="161" t="s">
        <v>1060</v>
      </c>
      <c r="C956" s="160" t="s">
        <v>3213</v>
      </c>
      <c r="D956" s="160" t="s">
        <v>172</v>
      </c>
      <c r="E956" s="160" t="s">
        <v>173</v>
      </c>
      <c r="F956" s="162">
        <v>5.2172759999999999E-2</v>
      </c>
      <c r="G956" s="162">
        <v>0.32626811999999999</v>
      </c>
      <c r="H956" s="56">
        <f t="shared" si="42"/>
        <v>-0.84009237555909544</v>
      </c>
      <c r="I956" s="162">
        <v>7.1621710000000005E-2</v>
      </c>
      <c r="J956" s="162">
        <v>0.18275021</v>
      </c>
      <c r="K956" s="56">
        <f t="shared" si="43"/>
        <v>-0.60808958851538386</v>
      </c>
      <c r="L956" s="56">
        <f t="shared" si="44"/>
        <v>1.3727797800998069</v>
      </c>
    </row>
    <row r="957" spans="1:16" x14ac:dyDescent="0.2">
      <c r="A957" s="160" t="s">
        <v>3015</v>
      </c>
      <c r="B957" s="161" t="s">
        <v>2376</v>
      </c>
      <c r="C957" s="160" t="s">
        <v>3212</v>
      </c>
      <c r="D957" s="160" t="s">
        <v>172</v>
      </c>
      <c r="E957" s="160" t="s">
        <v>659</v>
      </c>
      <c r="F957" s="162">
        <v>1.1971200900000001</v>
      </c>
      <c r="G957" s="162">
        <v>7.17626601</v>
      </c>
      <c r="H957" s="56">
        <f t="shared" si="42"/>
        <v>-0.83318342877314833</v>
      </c>
      <c r="I957" s="162">
        <v>6.7591269999999995E-2</v>
      </c>
      <c r="J957" s="162">
        <v>32.287468879999999</v>
      </c>
      <c r="K957" s="56">
        <f t="shared" si="43"/>
        <v>-0.99790657885722756</v>
      </c>
      <c r="L957" s="56">
        <f t="shared" si="44"/>
        <v>5.6461561847149344E-2</v>
      </c>
      <c r="M957" s="127"/>
      <c r="P957" s="127"/>
    </row>
    <row r="958" spans="1:16" x14ac:dyDescent="0.2">
      <c r="A958" s="160" t="s">
        <v>2879</v>
      </c>
      <c r="B958" s="161" t="s">
        <v>485</v>
      </c>
      <c r="C958" s="160" t="s">
        <v>2564</v>
      </c>
      <c r="D958" s="160" t="s">
        <v>171</v>
      </c>
      <c r="E958" s="160" t="s">
        <v>659</v>
      </c>
      <c r="F958" s="162">
        <v>4.4022701699999995</v>
      </c>
      <c r="G958" s="162">
        <v>2.6341384799999998</v>
      </c>
      <c r="H958" s="56">
        <f t="shared" si="42"/>
        <v>0.6712371818811893</v>
      </c>
      <c r="I958" s="162">
        <v>6.7057610000000004E-2</v>
      </c>
      <c r="J958" s="162">
        <v>0.77750730000000001</v>
      </c>
      <c r="K958" s="56">
        <f t="shared" si="43"/>
        <v>-0.91375307987461984</v>
      </c>
      <c r="L958" s="56">
        <f t="shared" si="44"/>
        <v>1.5232506731861941E-2</v>
      </c>
    </row>
    <row r="959" spans="1:16" x14ac:dyDescent="0.2">
      <c r="A959" s="160" t="s">
        <v>3114</v>
      </c>
      <c r="B959" s="161" t="s">
        <v>1224</v>
      </c>
      <c r="C959" s="160" t="s">
        <v>3212</v>
      </c>
      <c r="D959" s="160" t="s">
        <v>172</v>
      </c>
      <c r="E959" s="160" t="s">
        <v>659</v>
      </c>
      <c r="F959" s="162">
        <v>1.0194825600000001</v>
      </c>
      <c r="G959" s="162">
        <v>0.84713167</v>
      </c>
      <c r="H959" s="56">
        <f t="shared" si="42"/>
        <v>0.20345230393759239</v>
      </c>
      <c r="I959" s="162">
        <v>6.6822679999999995E-2</v>
      </c>
      <c r="J959" s="162">
        <v>6.4567766641757895</v>
      </c>
      <c r="K959" s="56">
        <f t="shared" si="43"/>
        <v>-0.98965076794885087</v>
      </c>
      <c r="L959" s="56">
        <f t="shared" si="44"/>
        <v>6.554568231162286E-2</v>
      </c>
    </row>
    <row r="960" spans="1:16" x14ac:dyDescent="0.2">
      <c r="A960" s="160" t="s">
        <v>3130</v>
      </c>
      <c r="B960" s="161" t="s">
        <v>1766</v>
      </c>
      <c r="C960" s="160" t="s">
        <v>2564</v>
      </c>
      <c r="D960" s="160" t="s">
        <v>171</v>
      </c>
      <c r="E960" s="160" t="s">
        <v>659</v>
      </c>
      <c r="F960" s="162">
        <v>0.85811419999999994</v>
      </c>
      <c r="G960" s="162">
        <v>0.71322481000000004</v>
      </c>
      <c r="H960" s="56">
        <f t="shared" si="42"/>
        <v>0.20314687314368651</v>
      </c>
      <c r="I960" s="162">
        <v>6.4559519999999995E-2</v>
      </c>
      <c r="J960" s="162">
        <v>2.0014959999999998E-2</v>
      </c>
      <c r="K960" s="56">
        <f t="shared" si="43"/>
        <v>2.2255632786675568</v>
      </c>
      <c r="L960" s="56">
        <f t="shared" si="44"/>
        <v>7.5234182117018919E-2</v>
      </c>
    </row>
    <row r="961" spans="1:16" x14ac:dyDescent="0.2">
      <c r="A961" s="160" t="s">
        <v>1590</v>
      </c>
      <c r="B961" s="161" t="s">
        <v>1593</v>
      </c>
      <c r="C961" s="160" t="s">
        <v>3215</v>
      </c>
      <c r="D961" s="160" t="s">
        <v>171</v>
      </c>
      <c r="E961" s="160" t="s">
        <v>659</v>
      </c>
      <c r="F961" s="162">
        <v>0.16531095999999998</v>
      </c>
      <c r="G961" s="162">
        <v>0.27690026000000001</v>
      </c>
      <c r="H961" s="56">
        <f t="shared" si="42"/>
        <v>-0.40299456562446001</v>
      </c>
      <c r="I961" s="162">
        <v>6.3602800000000001E-2</v>
      </c>
      <c r="J961" s="162">
        <v>0.35837616999999999</v>
      </c>
      <c r="K961" s="56">
        <f t="shared" si="43"/>
        <v>-0.8225250300543141</v>
      </c>
      <c r="L961" s="56">
        <f t="shared" si="44"/>
        <v>0.38474641971711981</v>
      </c>
    </row>
    <row r="962" spans="1:16" x14ac:dyDescent="0.2">
      <c r="A962" s="160" t="s">
        <v>1100</v>
      </c>
      <c r="B962" s="161" t="s">
        <v>17</v>
      </c>
      <c r="C962" s="160" t="s">
        <v>3214</v>
      </c>
      <c r="D962" s="160" t="s">
        <v>172</v>
      </c>
      <c r="E962" s="160" t="s">
        <v>173</v>
      </c>
      <c r="F962" s="162">
        <v>0.62309097999999996</v>
      </c>
      <c r="G962" s="162">
        <v>0.91513644999999999</v>
      </c>
      <c r="H962" s="56">
        <f t="shared" si="42"/>
        <v>-0.31912778689997545</v>
      </c>
      <c r="I962" s="162">
        <v>6.2898629999999997E-2</v>
      </c>
      <c r="J962" s="162">
        <v>12.93362647</v>
      </c>
      <c r="K962" s="56">
        <f t="shared" si="43"/>
        <v>-0.99513681409109067</v>
      </c>
      <c r="L962" s="56">
        <f t="shared" si="44"/>
        <v>0.10094614112372483</v>
      </c>
    </row>
    <row r="963" spans="1:16" x14ac:dyDescent="0.2">
      <c r="A963" s="160" t="s">
        <v>2841</v>
      </c>
      <c r="B963" s="160" t="s">
        <v>2842</v>
      </c>
      <c r="C963" s="160" t="s">
        <v>2843</v>
      </c>
      <c r="D963" s="160" t="s">
        <v>172</v>
      </c>
      <c r="E963" s="160" t="s">
        <v>659</v>
      </c>
      <c r="F963" s="162">
        <v>0</v>
      </c>
      <c r="G963" s="162">
        <v>2.590686E-2</v>
      </c>
      <c r="H963" s="56">
        <f t="shared" si="42"/>
        <v>-1</v>
      </c>
      <c r="I963" s="162">
        <v>6.2E-2</v>
      </c>
      <c r="J963" s="162">
        <v>0.47176691000000009</v>
      </c>
      <c r="K963" s="56">
        <f t="shared" si="43"/>
        <v>-0.86857916762326548</v>
      </c>
      <c r="L963" s="56" t="str">
        <f t="shared" si="44"/>
        <v/>
      </c>
      <c r="M963" s="127"/>
      <c r="P963" s="127"/>
    </row>
    <row r="964" spans="1:16" x14ac:dyDescent="0.2">
      <c r="A964" s="160" t="s">
        <v>2795</v>
      </c>
      <c r="B964" s="161" t="s">
        <v>403</v>
      </c>
      <c r="C964" s="160" t="s">
        <v>1163</v>
      </c>
      <c r="D964" s="160" t="s">
        <v>171</v>
      </c>
      <c r="E964" s="160" t="s">
        <v>659</v>
      </c>
      <c r="F964" s="162">
        <v>0.49247429999999998</v>
      </c>
      <c r="G964" s="162">
        <v>1.02649232</v>
      </c>
      <c r="H964" s="56">
        <f t="shared" si="42"/>
        <v>-0.52023576757008771</v>
      </c>
      <c r="I964" s="162">
        <v>6.1127003597262947E-2</v>
      </c>
      <c r="J964" s="162">
        <v>1.5547217642782705</v>
      </c>
      <c r="K964" s="56">
        <f t="shared" si="43"/>
        <v>-0.96068299486008724</v>
      </c>
      <c r="L964" s="56">
        <f t="shared" si="44"/>
        <v>0.12412222038238939</v>
      </c>
    </row>
    <row r="965" spans="1:16" x14ac:dyDescent="0.2">
      <c r="A965" s="160" t="s">
        <v>3288</v>
      </c>
      <c r="B965" s="160" t="s">
        <v>3289</v>
      </c>
      <c r="C965" s="160" t="s">
        <v>2563</v>
      </c>
      <c r="D965" s="160" t="s">
        <v>171</v>
      </c>
      <c r="E965" s="160" t="s">
        <v>659</v>
      </c>
      <c r="F965" s="162">
        <v>0.75933910999999998</v>
      </c>
      <c r="G965" s="162">
        <v>0.33757492</v>
      </c>
      <c r="H965" s="56">
        <f t="shared" si="42"/>
        <v>1.2493943270430159</v>
      </c>
      <c r="I965" s="162">
        <v>6.0347279999999996E-2</v>
      </c>
      <c r="J965" s="162">
        <v>1.0551367199999999</v>
      </c>
      <c r="K965" s="56">
        <f t="shared" si="43"/>
        <v>-0.94280619861282056</v>
      </c>
      <c r="L965" s="56">
        <f t="shared" si="44"/>
        <v>7.9473425252651608E-2</v>
      </c>
      <c r="M965" s="127"/>
      <c r="P965" s="127"/>
    </row>
    <row r="966" spans="1:16" x14ac:dyDescent="0.2">
      <c r="A966" s="160" t="s">
        <v>2910</v>
      </c>
      <c r="B966" s="161" t="s">
        <v>420</v>
      </c>
      <c r="C966" s="160" t="s">
        <v>2564</v>
      </c>
      <c r="D966" s="160" t="s">
        <v>171</v>
      </c>
      <c r="E966" s="160" t="s">
        <v>659</v>
      </c>
      <c r="F966" s="162">
        <v>0.72547442000000006</v>
      </c>
      <c r="G966" s="162">
        <v>0.47824235999999998</v>
      </c>
      <c r="H966" s="56">
        <f t="shared" si="42"/>
        <v>0.51695976910117314</v>
      </c>
      <c r="I966" s="162">
        <v>5.5985410000000006E-2</v>
      </c>
      <c r="J966" s="162">
        <v>1.0828144100000001</v>
      </c>
      <c r="K966" s="56">
        <f t="shared" si="43"/>
        <v>-0.94829639365438445</v>
      </c>
      <c r="L966" s="56">
        <f t="shared" si="44"/>
        <v>7.7170756758039791E-2</v>
      </c>
    </row>
    <row r="967" spans="1:16" x14ac:dyDescent="0.2">
      <c r="A967" s="160" t="s">
        <v>3248</v>
      </c>
      <c r="B967" s="160" t="s">
        <v>3249</v>
      </c>
      <c r="C967" s="160" t="s">
        <v>608</v>
      </c>
      <c r="D967" s="160" t="s">
        <v>172</v>
      </c>
      <c r="E967" s="160" t="s">
        <v>659</v>
      </c>
      <c r="F967" s="162">
        <v>0.56628307999999994</v>
      </c>
      <c r="G967" s="162">
        <v>0.15558327999999999</v>
      </c>
      <c r="H967" s="56">
        <f t="shared" ref="H967:H1030" si="45">IF(ISERROR(F967/G967-1),"",IF((F967/G967-1)&gt;10000%,"",F967/G967-1))</f>
        <v>2.6397425224612823</v>
      </c>
      <c r="I967" s="162">
        <v>5.479523E-2</v>
      </c>
      <c r="J967" s="162">
        <v>0.11777093</v>
      </c>
      <c r="K967" s="56">
        <f t="shared" ref="K967:K1030" si="46">IF(ISERROR(I967/J967-1),"",IF((I967/J967-1)&gt;10000%,"",I967/J967-1))</f>
        <v>-0.53473042965696194</v>
      </c>
      <c r="L967" s="56">
        <f t="shared" ref="L967:L1030" si="47">IF(ISERROR(I967/F967),"",IF(I967/F967&gt;10000%,"",I967/F967))</f>
        <v>9.6762965264651751E-2</v>
      </c>
    </row>
    <row r="968" spans="1:16" x14ac:dyDescent="0.2">
      <c r="A968" s="160" t="s">
        <v>1806</v>
      </c>
      <c r="B968" s="161" t="s">
        <v>1807</v>
      </c>
      <c r="C968" s="160" t="s">
        <v>1813</v>
      </c>
      <c r="D968" s="160" t="s">
        <v>172</v>
      </c>
      <c r="E968" s="160" t="s">
        <v>173</v>
      </c>
      <c r="F968" s="162">
        <v>0.19323389999999999</v>
      </c>
      <c r="G968" s="162">
        <v>0.40287747999999995</v>
      </c>
      <c r="H968" s="56">
        <f t="shared" si="45"/>
        <v>-0.52036559601196863</v>
      </c>
      <c r="I968" s="162">
        <v>5.4574999999999999E-2</v>
      </c>
      <c r="J968" s="162">
        <v>0.27031305999999999</v>
      </c>
      <c r="K968" s="56">
        <f t="shared" si="46"/>
        <v>-0.79810446450497063</v>
      </c>
      <c r="L968" s="56">
        <f t="shared" si="47"/>
        <v>0.28242973929522719</v>
      </c>
    </row>
    <row r="969" spans="1:16" x14ac:dyDescent="0.2">
      <c r="A969" s="160" t="s">
        <v>2170</v>
      </c>
      <c r="B969" s="161" t="s">
        <v>1842</v>
      </c>
      <c r="C969" s="160" t="s">
        <v>609</v>
      </c>
      <c r="D969" s="160" t="s">
        <v>172</v>
      </c>
      <c r="E969" s="160" t="s">
        <v>173</v>
      </c>
      <c r="F969" s="162">
        <v>1.208069E-2</v>
      </c>
      <c r="G969" s="162">
        <v>7.9149220000000006E-2</v>
      </c>
      <c r="H969" s="56">
        <f t="shared" si="45"/>
        <v>-0.84736817368509754</v>
      </c>
      <c r="I969" s="162">
        <v>5.4152206952699997E-2</v>
      </c>
      <c r="J969" s="162">
        <v>1.53883353</v>
      </c>
      <c r="K969" s="56">
        <f t="shared" si="46"/>
        <v>-0.96480957433212411</v>
      </c>
      <c r="L969" s="56">
        <f t="shared" si="47"/>
        <v>4.4825425495315248</v>
      </c>
      <c r="M969" s="127"/>
      <c r="P969" s="127"/>
    </row>
    <row r="970" spans="1:16" x14ac:dyDescent="0.2">
      <c r="A970" s="160" t="s">
        <v>3328</v>
      </c>
      <c r="B970" s="160" t="s">
        <v>3329</v>
      </c>
      <c r="C970" s="160" t="s">
        <v>2843</v>
      </c>
      <c r="D970" s="160" t="s">
        <v>172</v>
      </c>
      <c r="E970" s="160" t="s">
        <v>659</v>
      </c>
      <c r="F970" s="162">
        <v>1.8630000000000001E-2</v>
      </c>
      <c r="G970" s="162"/>
      <c r="H970" s="56" t="str">
        <f t="shared" si="45"/>
        <v/>
      </c>
      <c r="I970" s="162">
        <v>5.1670000000000001E-2</v>
      </c>
      <c r="J970" s="162"/>
      <c r="K970" s="56" t="str">
        <f t="shared" si="46"/>
        <v/>
      </c>
      <c r="L970" s="56">
        <f t="shared" si="47"/>
        <v>2.7734836285560922</v>
      </c>
      <c r="M970" s="127"/>
      <c r="P970" s="127"/>
    </row>
    <row r="971" spans="1:16" x14ac:dyDescent="0.2">
      <c r="A971" s="160" t="s">
        <v>2081</v>
      </c>
      <c r="B971" s="160" t="s">
        <v>2089</v>
      </c>
      <c r="C971" s="160" t="s">
        <v>3395</v>
      </c>
      <c r="D971" s="160" t="s">
        <v>583</v>
      </c>
      <c r="E971" s="160" t="s">
        <v>659</v>
      </c>
      <c r="F971" s="162">
        <v>6.4073539999999998E-2</v>
      </c>
      <c r="G971" s="162">
        <v>3.284099E-2</v>
      </c>
      <c r="H971" s="56">
        <f t="shared" si="45"/>
        <v>0.9510234009388876</v>
      </c>
      <c r="I971" s="162">
        <v>5.1518059999999997E-2</v>
      </c>
      <c r="J971" s="162">
        <v>0.98682665000000003</v>
      </c>
      <c r="K971" s="56">
        <f t="shared" si="46"/>
        <v>-0.94779421492113125</v>
      </c>
      <c r="L971" s="56">
        <f t="shared" si="47"/>
        <v>0.80404578863599541</v>
      </c>
    </row>
    <row r="972" spans="1:16" x14ac:dyDescent="0.2">
      <c r="A972" s="160" t="s">
        <v>3137</v>
      </c>
      <c r="B972" s="160" t="s">
        <v>2097</v>
      </c>
      <c r="C972" s="160" t="s">
        <v>2564</v>
      </c>
      <c r="D972" s="160" t="s">
        <v>171</v>
      </c>
      <c r="E972" s="160" t="s">
        <v>659</v>
      </c>
      <c r="F972" s="162">
        <v>8.5637720000000001E-2</v>
      </c>
      <c r="G972" s="162">
        <v>0.36986815000000001</v>
      </c>
      <c r="H972" s="56">
        <f t="shared" si="45"/>
        <v>-0.76846419460556414</v>
      </c>
      <c r="I972" s="162">
        <v>5.1300129999999999E-2</v>
      </c>
      <c r="J972" s="162">
        <v>1.00651165</v>
      </c>
      <c r="K972" s="56">
        <f t="shared" si="46"/>
        <v>-0.94903175735720491</v>
      </c>
      <c r="L972" s="56">
        <f t="shared" si="47"/>
        <v>0.59903661610794867</v>
      </c>
    </row>
    <row r="973" spans="1:16" x14ac:dyDescent="0.2">
      <c r="A973" s="160" t="s">
        <v>1532</v>
      </c>
      <c r="B973" s="161" t="s">
        <v>1533</v>
      </c>
      <c r="C973" s="160" t="s">
        <v>3395</v>
      </c>
      <c r="D973" s="160" t="s">
        <v>172</v>
      </c>
      <c r="E973" s="160" t="s">
        <v>173</v>
      </c>
      <c r="F973" s="162">
        <v>0.30283678999999997</v>
      </c>
      <c r="G973" s="162">
        <v>0.36209363999999999</v>
      </c>
      <c r="H973" s="56">
        <f t="shared" si="45"/>
        <v>-0.16365062363426219</v>
      </c>
      <c r="I973" s="162">
        <v>5.0621720000000002E-2</v>
      </c>
      <c r="J973" s="162">
        <v>8.4200252400000011</v>
      </c>
      <c r="K973" s="56">
        <f t="shared" si="46"/>
        <v>-0.99398793726181278</v>
      </c>
      <c r="L973" s="56">
        <f t="shared" si="47"/>
        <v>0.1671584221983069</v>
      </c>
    </row>
    <row r="974" spans="1:16" x14ac:dyDescent="0.2">
      <c r="A974" s="160" t="s">
        <v>1540</v>
      </c>
      <c r="B974" s="161" t="s">
        <v>1541</v>
      </c>
      <c r="C974" s="160" t="s">
        <v>3395</v>
      </c>
      <c r="D974" s="160" t="s">
        <v>583</v>
      </c>
      <c r="E974" s="160" t="s">
        <v>173</v>
      </c>
      <c r="F974" s="162">
        <v>7.70565E-2</v>
      </c>
      <c r="G974" s="162">
        <v>0.13749312</v>
      </c>
      <c r="H974" s="56">
        <f t="shared" si="45"/>
        <v>-0.4395610485819218</v>
      </c>
      <c r="I974" s="162">
        <v>5.0060519999999997E-2</v>
      </c>
      <c r="J974" s="162">
        <v>7.1285330000000008E-2</v>
      </c>
      <c r="K974" s="56">
        <f t="shared" si="46"/>
        <v>-0.29774443072649037</v>
      </c>
      <c r="L974" s="56">
        <f t="shared" si="47"/>
        <v>0.64965992486032975</v>
      </c>
    </row>
    <row r="975" spans="1:16" x14ac:dyDescent="0.2">
      <c r="A975" s="160" t="s">
        <v>3244</v>
      </c>
      <c r="B975" s="160" t="s">
        <v>3245</v>
      </c>
      <c r="C975" s="160" t="s">
        <v>608</v>
      </c>
      <c r="D975" s="160" t="s">
        <v>172</v>
      </c>
      <c r="E975" s="160" t="s">
        <v>659</v>
      </c>
      <c r="F975" s="162">
        <v>0.22123254000000001</v>
      </c>
      <c r="G975" s="162">
        <v>1.2407500000000001E-3</v>
      </c>
      <c r="H975" s="56" t="str">
        <f t="shared" si="45"/>
        <v/>
      </c>
      <c r="I975" s="162">
        <v>4.9336309999999994E-2</v>
      </c>
      <c r="J975" s="162">
        <v>0</v>
      </c>
      <c r="K975" s="56" t="str">
        <f t="shared" si="46"/>
        <v/>
      </c>
      <c r="L975" s="56">
        <f t="shared" si="47"/>
        <v>0.22300657037160987</v>
      </c>
    </row>
    <row r="976" spans="1:16" x14ac:dyDescent="0.2">
      <c r="A976" s="160" t="s">
        <v>3073</v>
      </c>
      <c r="B976" s="161" t="s">
        <v>1801</v>
      </c>
      <c r="C976" s="160" t="s">
        <v>3212</v>
      </c>
      <c r="D976" s="160" t="s">
        <v>172</v>
      </c>
      <c r="E976" s="160" t="s">
        <v>173</v>
      </c>
      <c r="F976" s="162">
        <v>0.33986545000000001</v>
      </c>
      <c r="G976" s="162">
        <v>0.47660735999999998</v>
      </c>
      <c r="H976" s="56">
        <f t="shared" si="45"/>
        <v>-0.28690683668838013</v>
      </c>
      <c r="I976" s="162">
        <v>4.7337104176556698E-2</v>
      </c>
      <c r="J976" s="162">
        <v>6.7541329999999997E-2</v>
      </c>
      <c r="K976" s="56">
        <f t="shared" si="46"/>
        <v>-0.29913870253137298</v>
      </c>
      <c r="L976" s="56">
        <f t="shared" si="47"/>
        <v>0.13928189575185326</v>
      </c>
    </row>
    <row r="977" spans="1:16" x14ac:dyDescent="0.2">
      <c r="A977" s="160" t="s">
        <v>1165</v>
      </c>
      <c r="B977" s="161" t="s">
        <v>364</v>
      </c>
      <c r="C977" s="160" t="s">
        <v>1163</v>
      </c>
      <c r="D977" s="160" t="s">
        <v>171</v>
      </c>
      <c r="E977" s="160" t="s">
        <v>659</v>
      </c>
      <c r="F977" s="162">
        <v>2.4788772000000003</v>
      </c>
      <c r="G977" s="162">
        <v>5.9214453499999999</v>
      </c>
      <c r="H977" s="56">
        <f t="shared" si="45"/>
        <v>-0.58137294976470555</v>
      </c>
      <c r="I977" s="162">
        <v>4.6992781624849732E-2</v>
      </c>
      <c r="J977" s="162">
        <v>1.8285855635799475</v>
      </c>
      <c r="K977" s="56">
        <f t="shared" si="46"/>
        <v>-0.97430102120414386</v>
      </c>
      <c r="L977" s="56">
        <f t="shared" si="47"/>
        <v>1.8957285025998756E-2</v>
      </c>
    </row>
    <row r="978" spans="1:16" x14ac:dyDescent="0.2">
      <c r="A978" s="160" t="s">
        <v>1255</v>
      </c>
      <c r="B978" s="161" t="s">
        <v>62</v>
      </c>
      <c r="C978" s="160" t="s">
        <v>3215</v>
      </c>
      <c r="D978" s="160" t="s">
        <v>172</v>
      </c>
      <c r="E978" s="160" t="s">
        <v>173</v>
      </c>
      <c r="F978" s="162">
        <v>0.19488739000000002</v>
      </c>
      <c r="G978" s="162">
        <v>0.56808206000000006</v>
      </c>
      <c r="H978" s="56">
        <f t="shared" si="45"/>
        <v>-0.65693796068828503</v>
      </c>
      <c r="I978" s="162">
        <v>4.6085308499999998E-2</v>
      </c>
      <c r="J978" s="162">
        <v>1.4567656100000002</v>
      </c>
      <c r="K978" s="56">
        <f t="shared" si="46"/>
        <v>-0.96836463725966182</v>
      </c>
      <c r="L978" s="56">
        <f t="shared" si="47"/>
        <v>0.23647147462952833</v>
      </c>
      <c r="M978" s="127"/>
      <c r="P978" s="127"/>
    </row>
    <row r="979" spans="1:16" x14ac:dyDescent="0.2">
      <c r="A979" s="160" t="s">
        <v>2579</v>
      </c>
      <c r="B979" s="160" t="s">
        <v>2580</v>
      </c>
      <c r="C979" s="160" t="s">
        <v>2574</v>
      </c>
      <c r="D979" s="160" t="s">
        <v>172</v>
      </c>
      <c r="E979" s="160" t="s">
        <v>173</v>
      </c>
      <c r="F979" s="162">
        <v>2.0915970000000002E-2</v>
      </c>
      <c r="G979" s="162">
        <v>5.8705359999999998E-2</v>
      </c>
      <c r="H979" s="56">
        <f t="shared" si="45"/>
        <v>-0.64371277171283836</v>
      </c>
      <c r="I979" s="162">
        <v>4.5421910000000017E-2</v>
      </c>
      <c r="J979" s="162">
        <v>0.10755037999999997</v>
      </c>
      <c r="K979" s="56">
        <f t="shared" si="46"/>
        <v>-0.57766853078529312</v>
      </c>
      <c r="L979" s="56">
        <f t="shared" si="47"/>
        <v>2.1716377485720249</v>
      </c>
    </row>
    <row r="980" spans="1:16" x14ac:dyDescent="0.2">
      <c r="A980" s="160" t="s">
        <v>1095</v>
      </c>
      <c r="B980" s="161" t="s">
        <v>224</v>
      </c>
      <c r="C980" s="160" t="s">
        <v>3214</v>
      </c>
      <c r="D980" s="160" t="s">
        <v>172</v>
      </c>
      <c r="E980" s="160" t="s">
        <v>173</v>
      </c>
      <c r="F980" s="162">
        <v>0.23383994</v>
      </c>
      <c r="G980" s="162">
        <v>0.36097142999999998</v>
      </c>
      <c r="H980" s="56">
        <f t="shared" si="45"/>
        <v>-0.3521926652200702</v>
      </c>
      <c r="I980" s="162">
        <v>4.5302849999999999E-2</v>
      </c>
      <c r="J980" s="162">
        <v>0.18774004999999999</v>
      </c>
      <c r="K980" s="56">
        <f t="shared" si="46"/>
        <v>-0.75869373636578874</v>
      </c>
      <c r="L980" s="56">
        <f t="shared" si="47"/>
        <v>0.19373444074609325</v>
      </c>
    </row>
    <row r="981" spans="1:16" x14ac:dyDescent="0.2">
      <c r="A981" s="160" t="s">
        <v>1768</v>
      </c>
      <c r="B981" s="161" t="s">
        <v>34</v>
      </c>
      <c r="C981" s="160" t="s">
        <v>3214</v>
      </c>
      <c r="D981" s="160" t="s">
        <v>172</v>
      </c>
      <c r="E981" s="160" t="s">
        <v>173</v>
      </c>
      <c r="F981" s="162">
        <v>1.51418615</v>
      </c>
      <c r="G981" s="162">
        <v>0.76944520999999999</v>
      </c>
      <c r="H981" s="56">
        <f t="shared" si="45"/>
        <v>0.96789339945335429</v>
      </c>
      <c r="I981" s="162">
        <v>4.459072E-2</v>
      </c>
      <c r="J981" s="162">
        <v>0.11221578</v>
      </c>
      <c r="K981" s="56">
        <f t="shared" si="46"/>
        <v>-0.60263413933405796</v>
      </c>
      <c r="L981" s="56">
        <f t="shared" si="47"/>
        <v>2.9448638134749811E-2</v>
      </c>
    </row>
    <row r="982" spans="1:16" x14ac:dyDescent="0.2">
      <c r="A982" s="160" t="s">
        <v>2082</v>
      </c>
      <c r="B982" s="160" t="s">
        <v>2092</v>
      </c>
      <c r="C982" s="160" t="s">
        <v>3215</v>
      </c>
      <c r="D982" s="160" t="s">
        <v>583</v>
      </c>
      <c r="E982" s="160" t="s">
        <v>173</v>
      </c>
      <c r="F982" s="162">
        <v>0.11932078</v>
      </c>
      <c r="G982" s="162">
        <v>0.77250356000000009</v>
      </c>
      <c r="H982" s="56">
        <f t="shared" si="45"/>
        <v>-0.84554015518064407</v>
      </c>
      <c r="I982" s="162">
        <v>4.451256E-2</v>
      </c>
      <c r="J982" s="162">
        <v>6.6479130000000011E-2</v>
      </c>
      <c r="K982" s="56">
        <f t="shared" si="46"/>
        <v>-0.33042806065602859</v>
      </c>
      <c r="L982" s="56">
        <f t="shared" si="47"/>
        <v>0.37304952247211254</v>
      </c>
    </row>
    <row r="983" spans="1:16" x14ac:dyDescent="0.2">
      <c r="A983" s="160" t="s">
        <v>3262</v>
      </c>
      <c r="B983" s="160" t="s">
        <v>3263</v>
      </c>
      <c r="C983" s="160" t="s">
        <v>2563</v>
      </c>
      <c r="D983" s="160" t="s">
        <v>171</v>
      </c>
      <c r="E983" s="160" t="s">
        <v>659</v>
      </c>
      <c r="F983" s="162">
        <v>0.39336355000000001</v>
      </c>
      <c r="G983" s="162">
        <v>1.66311885</v>
      </c>
      <c r="H983" s="56">
        <f t="shared" si="45"/>
        <v>-0.76347838881147911</v>
      </c>
      <c r="I983" s="162">
        <v>4.3707599999999999E-2</v>
      </c>
      <c r="J983" s="162">
        <v>12.51195746</v>
      </c>
      <c r="K983" s="56">
        <f t="shared" si="46"/>
        <v>-0.99650673364741438</v>
      </c>
      <c r="L983" s="56">
        <f t="shared" si="47"/>
        <v>0.11111248106236585</v>
      </c>
    </row>
    <row r="984" spans="1:16" x14ac:dyDescent="0.2">
      <c r="A984" s="160" t="s">
        <v>1371</v>
      </c>
      <c r="B984" s="161" t="s">
        <v>386</v>
      </c>
      <c r="C984" s="160" t="s">
        <v>608</v>
      </c>
      <c r="D984" s="160" t="s">
        <v>171</v>
      </c>
      <c r="E984" s="160" t="s">
        <v>659</v>
      </c>
      <c r="F984" s="162">
        <v>0.17057896</v>
      </c>
      <c r="G984" s="162">
        <v>6.8168149999999997E-2</v>
      </c>
      <c r="H984" s="56">
        <f t="shared" si="45"/>
        <v>1.5023263796949164</v>
      </c>
      <c r="I984" s="162">
        <v>4.3096000000000002E-2</v>
      </c>
      <c r="J984" s="162">
        <v>1.2947181000000001</v>
      </c>
      <c r="K984" s="56">
        <f t="shared" si="46"/>
        <v>-0.96671398970942013</v>
      </c>
      <c r="L984" s="56">
        <f t="shared" si="47"/>
        <v>0.25264546108148389</v>
      </c>
    </row>
    <row r="985" spans="1:16" x14ac:dyDescent="0.2">
      <c r="A985" s="160" t="s">
        <v>2826</v>
      </c>
      <c r="B985" s="161" t="s">
        <v>359</v>
      </c>
      <c r="C985" s="160" t="s">
        <v>1163</v>
      </c>
      <c r="D985" s="160" t="s">
        <v>172</v>
      </c>
      <c r="E985" s="160" t="s">
        <v>173</v>
      </c>
      <c r="F985" s="162">
        <v>8.0203770000000008E-2</v>
      </c>
      <c r="G985" s="162">
        <v>8.6507479999999998E-2</v>
      </c>
      <c r="H985" s="56">
        <f t="shared" si="45"/>
        <v>-7.2868958846102005E-2</v>
      </c>
      <c r="I985" s="162">
        <v>4.2635890000000003E-2</v>
      </c>
      <c r="J985" s="162">
        <v>2.105595E-2</v>
      </c>
      <c r="K985" s="56">
        <f t="shared" si="46"/>
        <v>1.0248856024069206</v>
      </c>
      <c r="L985" s="56">
        <f t="shared" si="47"/>
        <v>0.53159458713723806</v>
      </c>
    </row>
    <row r="986" spans="1:16" x14ac:dyDescent="0.2">
      <c r="A986" s="160" t="s">
        <v>3157</v>
      </c>
      <c r="B986" s="161" t="s">
        <v>222</v>
      </c>
      <c r="C986" s="160" t="s">
        <v>3212</v>
      </c>
      <c r="D986" s="160" t="s">
        <v>583</v>
      </c>
      <c r="E986" s="160" t="s">
        <v>659</v>
      </c>
      <c r="F986" s="162">
        <v>1.02692114</v>
      </c>
      <c r="G986" s="162">
        <v>0.74325032999999996</v>
      </c>
      <c r="H986" s="56">
        <f t="shared" si="45"/>
        <v>0.38166254160963509</v>
      </c>
      <c r="I986" s="162">
        <v>4.192427E-2</v>
      </c>
      <c r="J986" s="162">
        <v>0.53067356999999993</v>
      </c>
      <c r="K986" s="56">
        <f t="shared" si="46"/>
        <v>-0.92099800636387452</v>
      </c>
      <c r="L986" s="56">
        <f t="shared" si="47"/>
        <v>4.082520883736019E-2</v>
      </c>
    </row>
    <row r="987" spans="1:16" x14ac:dyDescent="0.2">
      <c r="A987" s="160" t="s">
        <v>3184</v>
      </c>
      <c r="B987" s="161" t="s">
        <v>256</v>
      </c>
      <c r="C987" s="160" t="s">
        <v>2564</v>
      </c>
      <c r="D987" s="160" t="s">
        <v>171</v>
      </c>
      <c r="E987" s="160" t="s">
        <v>659</v>
      </c>
      <c r="F987" s="162">
        <v>0.60565026</v>
      </c>
      <c r="G987" s="162">
        <v>0.2269225</v>
      </c>
      <c r="H987" s="56">
        <f t="shared" si="45"/>
        <v>1.6689740329848295</v>
      </c>
      <c r="I987" s="162">
        <v>3.9680230000000004E-2</v>
      </c>
      <c r="J987" s="162">
        <v>1.23151703</v>
      </c>
      <c r="K987" s="56">
        <f t="shared" si="46"/>
        <v>-0.96777938994477408</v>
      </c>
      <c r="L987" s="56">
        <f t="shared" si="47"/>
        <v>6.5516738983980624E-2</v>
      </c>
    </row>
    <row r="988" spans="1:16" x14ac:dyDescent="0.2">
      <c r="A988" s="160" t="s">
        <v>2706</v>
      </c>
      <c r="B988" s="160" t="s">
        <v>2707</v>
      </c>
      <c r="C988" s="160" t="s">
        <v>1973</v>
      </c>
      <c r="D988" s="160" t="s">
        <v>171</v>
      </c>
      <c r="E988" s="160" t="s">
        <v>173</v>
      </c>
      <c r="F988" s="162">
        <v>0.32174747999999997</v>
      </c>
      <c r="G988" s="162">
        <v>0.4908998</v>
      </c>
      <c r="H988" s="56">
        <f t="shared" si="45"/>
        <v>-0.34457606216176906</v>
      </c>
      <c r="I988" s="162">
        <v>3.7919960000000003E-2</v>
      </c>
      <c r="J988" s="162">
        <v>7.3277999999999998E-3</v>
      </c>
      <c r="K988" s="56">
        <f t="shared" si="46"/>
        <v>4.1748082644176971</v>
      </c>
      <c r="L988" s="56">
        <f t="shared" si="47"/>
        <v>0.117856276605492</v>
      </c>
    </row>
    <row r="989" spans="1:16" x14ac:dyDescent="0.2">
      <c r="A989" s="160" t="s">
        <v>2851</v>
      </c>
      <c r="B989" s="160" t="s">
        <v>2852</v>
      </c>
      <c r="C989" s="160" t="s">
        <v>3213</v>
      </c>
      <c r="D989" s="160" t="s">
        <v>583</v>
      </c>
      <c r="E989" s="160" t="s">
        <v>659</v>
      </c>
      <c r="F989" s="162">
        <v>0.24966682000000001</v>
      </c>
      <c r="G989" s="162">
        <v>0</v>
      </c>
      <c r="H989" s="56" t="str">
        <f t="shared" si="45"/>
        <v/>
      </c>
      <c r="I989" s="162">
        <v>3.7342930000000003E-2</v>
      </c>
      <c r="J989" s="162">
        <v>1.87587832</v>
      </c>
      <c r="K989" s="56">
        <f t="shared" si="46"/>
        <v>-0.98009309580378323</v>
      </c>
      <c r="L989" s="56">
        <f t="shared" si="47"/>
        <v>0.14957105633820306</v>
      </c>
    </row>
    <row r="990" spans="1:16" x14ac:dyDescent="0.2">
      <c r="A990" s="160" t="s">
        <v>2907</v>
      </c>
      <c r="B990" s="161" t="s">
        <v>417</v>
      </c>
      <c r="C990" s="160" t="s">
        <v>2564</v>
      </c>
      <c r="D990" s="160" t="s">
        <v>171</v>
      </c>
      <c r="E990" s="160" t="s">
        <v>659</v>
      </c>
      <c r="F990" s="162">
        <v>1.1106765600000001</v>
      </c>
      <c r="G990" s="162">
        <v>2.53170691</v>
      </c>
      <c r="H990" s="56">
        <f t="shared" si="45"/>
        <v>-0.56129338841990983</v>
      </c>
      <c r="I990" s="162">
        <v>3.6739930000000004E-2</v>
      </c>
      <c r="J990" s="162">
        <v>6.4419990300000007</v>
      </c>
      <c r="K990" s="56">
        <f t="shared" si="46"/>
        <v>-0.99429681224276745</v>
      </c>
      <c r="L990" s="56">
        <f t="shared" si="47"/>
        <v>3.3078874015311892E-2</v>
      </c>
    </row>
    <row r="991" spans="1:16" x14ac:dyDescent="0.2">
      <c r="A991" s="160" t="s">
        <v>2853</v>
      </c>
      <c r="B991" s="160" t="s">
        <v>2854</v>
      </c>
      <c r="C991" s="160" t="s">
        <v>3213</v>
      </c>
      <c r="D991" s="160" t="s">
        <v>172</v>
      </c>
      <c r="E991" s="160" t="s">
        <v>659</v>
      </c>
      <c r="F991" s="162">
        <v>2.484664E-2</v>
      </c>
      <c r="G991" s="162">
        <v>8.2536999999999997E-4</v>
      </c>
      <c r="H991" s="56">
        <f t="shared" si="45"/>
        <v>29.103638368246969</v>
      </c>
      <c r="I991" s="162">
        <v>3.6492540000000004E-2</v>
      </c>
      <c r="J991" s="162">
        <v>6.9911649199999992</v>
      </c>
      <c r="K991" s="56">
        <f t="shared" si="46"/>
        <v>-0.99478019179670563</v>
      </c>
      <c r="L991" s="56">
        <f t="shared" si="47"/>
        <v>1.4687112623678695</v>
      </c>
    </row>
    <row r="992" spans="1:16" x14ac:dyDescent="0.2">
      <c r="A992" s="160" t="s">
        <v>2905</v>
      </c>
      <c r="B992" s="161" t="s">
        <v>415</v>
      </c>
      <c r="C992" s="160" t="s">
        <v>2564</v>
      </c>
      <c r="D992" s="160" t="s">
        <v>171</v>
      </c>
      <c r="E992" s="160" t="s">
        <v>659</v>
      </c>
      <c r="F992" s="162">
        <v>1.38963758</v>
      </c>
      <c r="G992" s="162">
        <v>0.34901418000000001</v>
      </c>
      <c r="H992" s="56">
        <f t="shared" si="45"/>
        <v>2.9816077959927014</v>
      </c>
      <c r="I992" s="162">
        <v>3.5755449999999994E-2</v>
      </c>
      <c r="J992" s="162">
        <v>3.2223450000000001E-2</v>
      </c>
      <c r="K992" s="56">
        <f t="shared" si="46"/>
        <v>0.10960961659909141</v>
      </c>
      <c r="L992" s="56">
        <f t="shared" si="47"/>
        <v>2.5730054018832733E-2</v>
      </c>
    </row>
    <row r="993" spans="1:16" x14ac:dyDescent="0.2">
      <c r="A993" s="160" t="s">
        <v>2575</v>
      </c>
      <c r="B993" s="160" t="s">
        <v>2576</v>
      </c>
      <c r="C993" s="160" t="s">
        <v>2574</v>
      </c>
      <c r="D993" s="160" t="s">
        <v>172</v>
      </c>
      <c r="E993" s="160" t="s">
        <v>659</v>
      </c>
      <c r="F993" s="162">
        <v>4.3258900000000006E-3</v>
      </c>
      <c r="G993" s="162">
        <v>4.8486839999999996E-2</v>
      </c>
      <c r="H993" s="56">
        <f t="shared" si="45"/>
        <v>-0.91078218337181793</v>
      </c>
      <c r="I993" s="162">
        <v>3.5689572000000003E-2</v>
      </c>
      <c r="J993" s="162">
        <v>0.23360544000000003</v>
      </c>
      <c r="K993" s="56">
        <f t="shared" si="46"/>
        <v>-0.84722285576911227</v>
      </c>
      <c r="L993" s="56">
        <f t="shared" si="47"/>
        <v>8.2502264273941304</v>
      </c>
    </row>
    <row r="994" spans="1:16" x14ac:dyDescent="0.2">
      <c r="A994" s="160" t="s">
        <v>2523</v>
      </c>
      <c r="B994" s="161" t="s">
        <v>1893</v>
      </c>
      <c r="C994" s="160" t="s">
        <v>609</v>
      </c>
      <c r="D994" s="160" t="s">
        <v>583</v>
      </c>
      <c r="E994" s="160" t="s">
        <v>173</v>
      </c>
      <c r="F994" s="162">
        <v>3.8301999999999998E-3</v>
      </c>
      <c r="G994" s="162">
        <v>7.4058289999999999E-2</v>
      </c>
      <c r="H994" s="56">
        <f t="shared" si="45"/>
        <v>-0.94828127951644581</v>
      </c>
      <c r="I994" s="162">
        <v>3.5082130543830005E-2</v>
      </c>
      <c r="J994" s="162">
        <v>4.7717029776560005E-2</v>
      </c>
      <c r="K994" s="56">
        <f t="shared" si="46"/>
        <v>-0.26478804929590627</v>
      </c>
      <c r="L994" s="56">
        <f t="shared" si="47"/>
        <v>9.1593469123883882</v>
      </c>
    </row>
    <row r="995" spans="1:16" x14ac:dyDescent="0.2">
      <c r="A995" s="160" t="s">
        <v>2529</v>
      </c>
      <c r="B995" s="161" t="s">
        <v>1752</v>
      </c>
      <c r="C995" s="160" t="s">
        <v>3213</v>
      </c>
      <c r="D995" s="160" t="s">
        <v>172</v>
      </c>
      <c r="E995" s="160" t="s">
        <v>659</v>
      </c>
      <c r="F995" s="162">
        <v>0.33894842999999997</v>
      </c>
      <c r="G995" s="162">
        <v>0.43387520000000002</v>
      </c>
      <c r="H995" s="56">
        <f t="shared" si="45"/>
        <v>-0.21878819070553013</v>
      </c>
      <c r="I995" s="162">
        <v>3.463331E-2</v>
      </c>
      <c r="J995" s="162">
        <v>3.3967038399999998</v>
      </c>
      <c r="K995" s="56">
        <f t="shared" si="46"/>
        <v>-0.98980384760303386</v>
      </c>
      <c r="L995" s="56">
        <f t="shared" si="47"/>
        <v>0.10217870016391581</v>
      </c>
    </row>
    <row r="996" spans="1:16" x14ac:dyDescent="0.2">
      <c r="A996" s="160" t="s">
        <v>3286</v>
      </c>
      <c r="B996" s="160" t="s">
        <v>3287</v>
      </c>
      <c r="C996" s="160" t="s">
        <v>2563</v>
      </c>
      <c r="D996" s="160" t="s">
        <v>171</v>
      </c>
      <c r="E996" s="160" t="s">
        <v>659</v>
      </c>
      <c r="F996" s="162">
        <v>2.8491020299999996</v>
      </c>
      <c r="G996" s="162">
        <v>0.44902610999999998</v>
      </c>
      <c r="H996" s="56">
        <f t="shared" si="45"/>
        <v>5.3450698446021319</v>
      </c>
      <c r="I996" s="162">
        <v>3.4465999999999997E-2</v>
      </c>
      <c r="J996" s="162">
        <v>1.7438304</v>
      </c>
      <c r="K996" s="56">
        <f t="shared" si="46"/>
        <v>-0.98023546326523492</v>
      </c>
      <c r="L996" s="56">
        <f t="shared" si="47"/>
        <v>1.2097144867781377E-2</v>
      </c>
    </row>
    <row r="997" spans="1:16" x14ac:dyDescent="0.2">
      <c r="A997" s="160" t="s">
        <v>1524</v>
      </c>
      <c r="B997" s="161" t="s">
        <v>1525</v>
      </c>
      <c r="C997" s="160" t="s">
        <v>3214</v>
      </c>
      <c r="D997" s="160" t="s">
        <v>172</v>
      </c>
      <c r="E997" s="160" t="s">
        <v>173</v>
      </c>
      <c r="F997" s="162">
        <v>8.6269599999999995E-3</v>
      </c>
      <c r="G997" s="162">
        <v>2.091662E-2</v>
      </c>
      <c r="H997" s="56">
        <f t="shared" si="45"/>
        <v>-0.58755477701464198</v>
      </c>
      <c r="I997" s="162">
        <v>3.4401139999999997E-2</v>
      </c>
      <c r="J997" s="162">
        <v>2.3040999999999999E-3</v>
      </c>
      <c r="K997" s="56">
        <f t="shared" si="46"/>
        <v>13.93040232628792</v>
      </c>
      <c r="L997" s="56">
        <f t="shared" si="47"/>
        <v>3.9876317961367618</v>
      </c>
    </row>
    <row r="998" spans="1:16" x14ac:dyDescent="0.2">
      <c r="A998" s="160" t="s">
        <v>1927</v>
      </c>
      <c r="B998" s="160" t="s">
        <v>1928</v>
      </c>
      <c r="C998" s="160" t="s">
        <v>3395</v>
      </c>
      <c r="D998" s="160" t="s">
        <v>172</v>
      </c>
      <c r="E998" s="160" t="s">
        <v>659</v>
      </c>
      <c r="F998" s="162">
        <v>0.24988837999999999</v>
      </c>
      <c r="G998" s="162">
        <v>0.95296910000000001</v>
      </c>
      <c r="H998" s="56">
        <f t="shared" si="45"/>
        <v>-0.73777913680517027</v>
      </c>
      <c r="I998" s="162">
        <v>3.4204559999999995E-2</v>
      </c>
      <c r="J998" s="162">
        <v>1.88352253</v>
      </c>
      <c r="K998" s="56">
        <f t="shared" si="46"/>
        <v>-0.98184011103918145</v>
      </c>
      <c r="L998" s="56">
        <f t="shared" si="47"/>
        <v>0.13687935389392655</v>
      </c>
    </row>
    <row r="999" spans="1:16" x14ac:dyDescent="0.2">
      <c r="A999" s="160" t="s">
        <v>3081</v>
      </c>
      <c r="B999" s="161" t="s">
        <v>1149</v>
      </c>
      <c r="C999" s="160" t="s">
        <v>3212</v>
      </c>
      <c r="D999" s="160" t="s">
        <v>583</v>
      </c>
      <c r="E999" s="160" t="s">
        <v>659</v>
      </c>
      <c r="F999" s="162">
        <v>0.45648815000000004</v>
      </c>
      <c r="G999" s="162">
        <v>0.37758299000000001</v>
      </c>
      <c r="H999" s="56">
        <f t="shared" si="45"/>
        <v>0.20897435024814026</v>
      </c>
      <c r="I999" s="162">
        <v>3.3925810000000001E-2</v>
      </c>
      <c r="J999" s="162">
        <v>3.69725525</v>
      </c>
      <c r="K999" s="56">
        <f t="shared" si="46"/>
        <v>-0.990824055223128</v>
      </c>
      <c r="L999" s="56">
        <f t="shared" si="47"/>
        <v>7.4319147167347055E-2</v>
      </c>
      <c r="M999" s="127"/>
      <c r="P999" s="127"/>
    </row>
    <row r="1000" spans="1:16" x14ac:dyDescent="0.2">
      <c r="A1000" s="160" t="s">
        <v>2822</v>
      </c>
      <c r="B1000" s="161" t="s">
        <v>356</v>
      </c>
      <c r="C1000" s="160" t="s">
        <v>1163</v>
      </c>
      <c r="D1000" s="160" t="s">
        <v>172</v>
      </c>
      <c r="E1000" s="160" t="s">
        <v>173</v>
      </c>
      <c r="F1000" s="162">
        <v>2.749965E-2</v>
      </c>
      <c r="G1000" s="162">
        <v>8.6794579999999996E-2</v>
      </c>
      <c r="H1000" s="56">
        <f t="shared" si="45"/>
        <v>-0.68316397175952692</v>
      </c>
      <c r="I1000" s="162">
        <v>3.3739370000000005E-2</v>
      </c>
      <c r="J1000" s="162">
        <v>6.5189179999999999E-2</v>
      </c>
      <c r="K1000" s="56">
        <f t="shared" si="46"/>
        <v>-0.48243911029407016</v>
      </c>
      <c r="L1000" s="56">
        <f t="shared" si="47"/>
        <v>1.2269017969319611</v>
      </c>
      <c r="M1000" s="127"/>
      <c r="P1000" s="127"/>
    </row>
    <row r="1001" spans="1:16" x14ac:dyDescent="0.2">
      <c r="A1001" s="160" t="s">
        <v>3178</v>
      </c>
      <c r="B1001" s="161" t="s">
        <v>265</v>
      </c>
      <c r="C1001" s="160" t="s">
        <v>2564</v>
      </c>
      <c r="D1001" s="160" t="s">
        <v>171</v>
      </c>
      <c r="E1001" s="160" t="s">
        <v>659</v>
      </c>
      <c r="F1001" s="162">
        <v>0.19811795000000001</v>
      </c>
      <c r="G1001" s="162">
        <v>1.4087703999999999</v>
      </c>
      <c r="H1001" s="56">
        <f t="shared" si="45"/>
        <v>-0.85936817667378584</v>
      </c>
      <c r="I1001" s="162">
        <v>3.3533419999999994E-2</v>
      </c>
      <c r="J1001" s="162">
        <v>0.18808311</v>
      </c>
      <c r="K1001" s="56">
        <f t="shared" si="46"/>
        <v>-0.82170956233124814</v>
      </c>
      <c r="L1001" s="56">
        <f t="shared" si="47"/>
        <v>0.16925987776473556</v>
      </c>
    </row>
    <row r="1002" spans="1:16" x14ac:dyDescent="0.2">
      <c r="A1002" s="160" t="s">
        <v>2867</v>
      </c>
      <c r="B1002" s="161" t="s">
        <v>383</v>
      </c>
      <c r="C1002" s="160" t="s">
        <v>2564</v>
      </c>
      <c r="D1002" s="160" t="s">
        <v>171</v>
      </c>
      <c r="E1002" s="160" t="s">
        <v>659</v>
      </c>
      <c r="F1002" s="162">
        <v>2.5719764500000002</v>
      </c>
      <c r="G1002" s="162">
        <v>1.66615486</v>
      </c>
      <c r="H1002" s="56">
        <f t="shared" si="45"/>
        <v>0.54365990325773206</v>
      </c>
      <c r="I1002" s="162">
        <v>3.283047E-2</v>
      </c>
      <c r="J1002" s="162">
        <v>0.21137257999999998</v>
      </c>
      <c r="K1002" s="56">
        <f t="shared" si="46"/>
        <v>-0.84467961738462005</v>
      </c>
      <c r="L1002" s="56">
        <f t="shared" si="47"/>
        <v>1.2764685306508152E-2</v>
      </c>
    </row>
    <row r="1003" spans="1:16" x14ac:dyDescent="0.2">
      <c r="A1003" s="160" t="s">
        <v>3152</v>
      </c>
      <c r="B1003" s="161" t="s">
        <v>1811</v>
      </c>
      <c r="C1003" s="160" t="s">
        <v>3212</v>
      </c>
      <c r="D1003" s="160" t="s">
        <v>583</v>
      </c>
      <c r="E1003" s="160" t="s">
        <v>173</v>
      </c>
      <c r="F1003" s="162">
        <v>7.5118130000000005E-2</v>
      </c>
      <c r="G1003" s="162">
        <v>0.46298491999999997</v>
      </c>
      <c r="H1003" s="56">
        <f t="shared" si="45"/>
        <v>-0.83775253414301265</v>
      </c>
      <c r="I1003" s="162">
        <v>3.0620258989399997E-2</v>
      </c>
      <c r="J1003" s="162">
        <v>9.1574488748400004E-2</v>
      </c>
      <c r="K1003" s="56">
        <f t="shared" si="46"/>
        <v>-0.66562457068661507</v>
      </c>
      <c r="L1003" s="56">
        <f t="shared" si="47"/>
        <v>0.40762807845988702</v>
      </c>
    </row>
    <row r="1004" spans="1:16" x14ac:dyDescent="0.2">
      <c r="A1004" s="160" t="s">
        <v>1551</v>
      </c>
      <c r="B1004" s="161" t="s">
        <v>152</v>
      </c>
      <c r="C1004" s="160" t="s">
        <v>2563</v>
      </c>
      <c r="D1004" s="160" t="s">
        <v>171</v>
      </c>
      <c r="E1004" s="160" t="s">
        <v>659</v>
      </c>
      <c r="F1004" s="162">
        <v>5.5047749999999999E-2</v>
      </c>
      <c r="G1004" s="162">
        <v>0.37277009999999999</v>
      </c>
      <c r="H1004" s="56">
        <f t="shared" si="45"/>
        <v>-0.85232788252062064</v>
      </c>
      <c r="I1004" s="162">
        <v>2.9989499999999999E-2</v>
      </c>
      <c r="J1004" s="162">
        <v>0.15886337</v>
      </c>
      <c r="K1004" s="56">
        <f t="shared" si="46"/>
        <v>-0.8112245761877015</v>
      </c>
      <c r="L1004" s="56">
        <f t="shared" si="47"/>
        <v>0.544790659018761</v>
      </c>
    </row>
    <row r="1005" spans="1:16" x14ac:dyDescent="0.2">
      <c r="A1005" s="160" t="s">
        <v>3322</v>
      </c>
      <c r="B1005" s="160" t="s">
        <v>3323</v>
      </c>
      <c r="C1005" s="160" t="s">
        <v>2843</v>
      </c>
      <c r="D1005" s="160" t="s">
        <v>172</v>
      </c>
      <c r="E1005" s="160" t="s">
        <v>659</v>
      </c>
      <c r="F1005" s="162">
        <v>1.13375E-2</v>
      </c>
      <c r="G1005" s="162"/>
      <c r="H1005" s="56" t="str">
        <f t="shared" si="45"/>
        <v/>
      </c>
      <c r="I1005" s="162">
        <v>2.9427499999999999E-2</v>
      </c>
      <c r="J1005" s="162"/>
      <c r="K1005" s="56" t="str">
        <f t="shared" si="46"/>
        <v/>
      </c>
      <c r="L1005" s="56">
        <f t="shared" si="47"/>
        <v>2.5955898566703417</v>
      </c>
    </row>
    <row r="1006" spans="1:16" x14ac:dyDescent="0.2">
      <c r="A1006" s="160" t="s">
        <v>3325</v>
      </c>
      <c r="B1006" s="160" t="s">
        <v>3326</v>
      </c>
      <c r="C1006" s="160" t="s">
        <v>2843</v>
      </c>
      <c r="D1006" s="160" t="s">
        <v>172</v>
      </c>
      <c r="E1006" s="160" t="s">
        <v>659</v>
      </c>
      <c r="F1006" s="162">
        <v>1.091725E-2</v>
      </c>
      <c r="G1006" s="162"/>
      <c r="H1006" s="56" t="str">
        <f t="shared" si="45"/>
        <v/>
      </c>
      <c r="I1006" s="162">
        <v>2.9352090000000001E-2</v>
      </c>
      <c r="J1006" s="162"/>
      <c r="K1006" s="56" t="str">
        <f t="shared" si="46"/>
        <v/>
      </c>
      <c r="L1006" s="56">
        <f t="shared" si="47"/>
        <v>2.6885974031921958</v>
      </c>
    </row>
    <row r="1007" spans="1:16" x14ac:dyDescent="0.2">
      <c r="A1007" s="160" t="s">
        <v>2472</v>
      </c>
      <c r="B1007" s="161" t="s">
        <v>1762</v>
      </c>
      <c r="C1007" s="160" t="s">
        <v>3213</v>
      </c>
      <c r="D1007" s="160" t="s">
        <v>172</v>
      </c>
      <c r="E1007" s="160" t="s">
        <v>173</v>
      </c>
      <c r="F1007" s="162">
        <v>3.9047499999999999E-2</v>
      </c>
      <c r="G1007" s="162">
        <v>0.24251317999999999</v>
      </c>
      <c r="H1007" s="56">
        <f t="shared" si="45"/>
        <v>-0.83898813252129223</v>
      </c>
      <c r="I1007" s="162">
        <v>2.9127760000000003E-2</v>
      </c>
      <c r="J1007" s="162">
        <v>8.1155222803842495</v>
      </c>
      <c r="K1007" s="56">
        <f t="shared" si="46"/>
        <v>-0.99641085823023323</v>
      </c>
      <c r="L1007" s="56">
        <f t="shared" si="47"/>
        <v>0.74595710352775479</v>
      </c>
    </row>
    <row r="1008" spans="1:16" x14ac:dyDescent="0.2">
      <c r="A1008" s="160" t="s">
        <v>1372</v>
      </c>
      <c r="B1008" s="161" t="s">
        <v>1115</v>
      </c>
      <c r="C1008" s="160" t="s">
        <v>3216</v>
      </c>
      <c r="D1008" s="160" t="s">
        <v>172</v>
      </c>
      <c r="E1008" s="160" t="s">
        <v>173</v>
      </c>
      <c r="F1008" s="162">
        <v>0.11696957000000001</v>
      </c>
      <c r="G1008" s="162">
        <v>0.8307588199999999</v>
      </c>
      <c r="H1008" s="56">
        <f t="shared" si="45"/>
        <v>-0.85920153095696294</v>
      </c>
      <c r="I1008" s="162">
        <v>2.8163589999999999E-2</v>
      </c>
      <c r="J1008" s="162">
        <v>1.82328E-2</v>
      </c>
      <c r="K1008" s="56">
        <f t="shared" si="46"/>
        <v>0.54466620595849236</v>
      </c>
      <c r="L1008" s="56">
        <f t="shared" si="47"/>
        <v>0.24077706706111682</v>
      </c>
    </row>
    <row r="1009" spans="1:16" x14ac:dyDescent="0.2">
      <c r="A1009" s="160" t="s">
        <v>2645</v>
      </c>
      <c r="B1009" s="161" t="s">
        <v>2646</v>
      </c>
      <c r="C1009" s="160" t="s">
        <v>2605</v>
      </c>
      <c r="D1009" s="160" t="s">
        <v>172</v>
      </c>
      <c r="E1009" s="160" t="s">
        <v>173</v>
      </c>
      <c r="F1009" s="162">
        <v>0.70983179000000007</v>
      </c>
      <c r="G1009" s="162">
        <v>1.3458319699999999</v>
      </c>
      <c r="H1009" s="56">
        <f t="shared" si="45"/>
        <v>-0.47257027190400291</v>
      </c>
      <c r="I1009" s="162">
        <v>2.804572E-2</v>
      </c>
      <c r="J1009" s="162">
        <v>4.4580510000000004E-2</v>
      </c>
      <c r="K1009" s="56">
        <f t="shared" si="46"/>
        <v>-0.37089728224284568</v>
      </c>
      <c r="L1009" s="56">
        <f t="shared" si="47"/>
        <v>3.9510374704407075E-2</v>
      </c>
      <c r="M1009" s="127"/>
      <c r="P1009" s="127"/>
    </row>
    <row r="1010" spans="1:16" x14ac:dyDescent="0.2">
      <c r="A1010" s="160" t="s">
        <v>3072</v>
      </c>
      <c r="B1010" s="161" t="s">
        <v>84</v>
      </c>
      <c r="C1010" s="160" t="s">
        <v>3212</v>
      </c>
      <c r="D1010" s="160" t="s">
        <v>171</v>
      </c>
      <c r="E1010" s="160" t="s">
        <v>659</v>
      </c>
      <c r="F1010" s="162">
        <v>2.6714438199999999</v>
      </c>
      <c r="G1010" s="162">
        <v>1.92516007</v>
      </c>
      <c r="H1010" s="56">
        <f t="shared" si="45"/>
        <v>0.38764763597034291</v>
      </c>
      <c r="I1010" s="162">
        <v>2.7704419999999997E-2</v>
      </c>
      <c r="J1010" s="162">
        <v>0.92860911000000002</v>
      </c>
      <c r="K1010" s="56">
        <f t="shared" si="46"/>
        <v>-0.97016568144587767</v>
      </c>
      <c r="L1010" s="56">
        <f t="shared" si="47"/>
        <v>1.037057930718528E-2</v>
      </c>
    </row>
    <row r="1011" spans="1:16" x14ac:dyDescent="0.2">
      <c r="A1011" s="160" t="s">
        <v>3162</v>
      </c>
      <c r="B1011" s="160" t="s">
        <v>2682</v>
      </c>
      <c r="C1011" s="160" t="s">
        <v>2564</v>
      </c>
      <c r="D1011" s="160" t="s">
        <v>172</v>
      </c>
      <c r="E1011" s="160" t="s">
        <v>659</v>
      </c>
      <c r="F1011" s="162">
        <v>1.07511354</v>
      </c>
      <c r="G1011" s="162">
        <v>3.20591991</v>
      </c>
      <c r="H1011" s="56">
        <f t="shared" si="45"/>
        <v>-0.66464741160673602</v>
      </c>
      <c r="I1011" s="162">
        <v>2.7036900000000003E-2</v>
      </c>
      <c r="J1011" s="162">
        <v>0.44731495999999998</v>
      </c>
      <c r="K1011" s="56">
        <f t="shared" si="46"/>
        <v>-0.93955735350322289</v>
      </c>
      <c r="L1011" s="56">
        <f t="shared" si="47"/>
        <v>2.5147948559926053E-2</v>
      </c>
      <c r="M1011" s="127"/>
      <c r="P1011" s="127"/>
    </row>
    <row r="1012" spans="1:16" x14ac:dyDescent="0.2">
      <c r="A1012" s="160" t="s">
        <v>1979</v>
      </c>
      <c r="B1012" s="161" t="s">
        <v>221</v>
      </c>
      <c r="C1012" s="160" t="s">
        <v>3216</v>
      </c>
      <c r="D1012" s="160" t="s">
        <v>172</v>
      </c>
      <c r="E1012" s="160" t="s">
        <v>173</v>
      </c>
      <c r="F1012" s="162">
        <v>0.36214150000000001</v>
      </c>
      <c r="G1012" s="162">
        <v>1.44382352</v>
      </c>
      <c r="H1012" s="56">
        <f t="shared" si="45"/>
        <v>-0.7491788331582242</v>
      </c>
      <c r="I1012" s="162">
        <v>2.6419650000000003E-2</v>
      </c>
      <c r="J1012" s="162">
        <v>7.03109669</v>
      </c>
      <c r="K1012" s="56">
        <f t="shared" si="46"/>
        <v>-0.99624245673685941</v>
      </c>
      <c r="L1012" s="56">
        <f t="shared" si="47"/>
        <v>7.2953942036469183E-2</v>
      </c>
    </row>
    <row r="1013" spans="1:16" x14ac:dyDescent="0.2">
      <c r="A1013" s="160" t="s">
        <v>1087</v>
      </c>
      <c r="B1013" s="161" t="s">
        <v>29</v>
      </c>
      <c r="C1013" s="160" t="s">
        <v>3214</v>
      </c>
      <c r="D1013" s="160" t="s">
        <v>172</v>
      </c>
      <c r="E1013" s="160" t="s">
        <v>173</v>
      </c>
      <c r="F1013" s="162">
        <v>2.1145502599999997</v>
      </c>
      <c r="G1013" s="162">
        <v>6.1126365700000003</v>
      </c>
      <c r="H1013" s="56">
        <f t="shared" si="45"/>
        <v>-0.65406903620314538</v>
      </c>
      <c r="I1013" s="162">
        <v>2.5812806849699999E-2</v>
      </c>
      <c r="J1013" s="162">
        <v>5.9609830550751601</v>
      </c>
      <c r="K1013" s="56">
        <f t="shared" si="46"/>
        <v>-0.9956697063871498</v>
      </c>
      <c r="L1013" s="56">
        <f t="shared" si="47"/>
        <v>1.2207232591246141E-2</v>
      </c>
    </row>
    <row r="1014" spans="1:16" x14ac:dyDescent="0.2">
      <c r="A1014" s="160" t="s">
        <v>1330</v>
      </c>
      <c r="B1014" s="160" t="s">
        <v>1324</v>
      </c>
      <c r="C1014" s="160" t="s">
        <v>608</v>
      </c>
      <c r="D1014" s="160" t="s">
        <v>583</v>
      </c>
      <c r="E1014" s="160" t="s">
        <v>659</v>
      </c>
      <c r="F1014" s="162">
        <v>0.21842244</v>
      </c>
      <c r="G1014" s="162">
        <v>0.30661159000000004</v>
      </c>
      <c r="H1014" s="56">
        <f t="shared" si="45"/>
        <v>-0.28762497203709758</v>
      </c>
      <c r="I1014" s="162">
        <v>2.5206200000000002E-2</v>
      </c>
      <c r="J1014" s="162">
        <v>0.33676124000000002</v>
      </c>
      <c r="K1014" s="56">
        <f t="shared" si="46"/>
        <v>-0.92515112487410966</v>
      </c>
      <c r="L1014" s="56">
        <f t="shared" si="47"/>
        <v>0.11540114651223565</v>
      </c>
      <c r="M1014" s="127"/>
      <c r="P1014" s="127"/>
    </row>
    <row r="1015" spans="1:16" x14ac:dyDescent="0.2">
      <c r="A1015" s="160" t="s">
        <v>3377</v>
      </c>
      <c r="B1015" s="160" t="s">
        <v>3378</v>
      </c>
      <c r="C1015" s="160" t="s">
        <v>609</v>
      </c>
      <c r="D1015" s="160" t="s">
        <v>172</v>
      </c>
      <c r="E1015" s="160" t="s">
        <v>659</v>
      </c>
      <c r="F1015" s="162">
        <v>1.5081000000000001E-2</v>
      </c>
      <c r="G1015" s="162"/>
      <c r="H1015" s="56" t="str">
        <f t="shared" si="45"/>
        <v/>
      </c>
      <c r="I1015" s="162">
        <v>2.4939119999999999E-2</v>
      </c>
      <c r="J1015" s="162"/>
      <c r="K1015" s="56" t="str">
        <f t="shared" si="46"/>
        <v/>
      </c>
      <c r="L1015" s="56">
        <f t="shared" si="47"/>
        <v>1.6536781380545056</v>
      </c>
    </row>
    <row r="1016" spans="1:16" x14ac:dyDescent="0.2">
      <c r="A1016" s="160" t="s">
        <v>3147</v>
      </c>
      <c r="B1016" s="160" t="s">
        <v>2096</v>
      </c>
      <c r="C1016" s="160" t="s">
        <v>2564</v>
      </c>
      <c r="D1016" s="160" t="s">
        <v>172</v>
      </c>
      <c r="E1016" s="160" t="s">
        <v>173</v>
      </c>
      <c r="F1016" s="162">
        <v>0.16134889999999999</v>
      </c>
      <c r="G1016" s="162">
        <v>0.2767925</v>
      </c>
      <c r="H1016" s="56">
        <f t="shared" si="45"/>
        <v>-0.41707632974159348</v>
      </c>
      <c r="I1016" s="162">
        <v>2.3992259999999998E-2</v>
      </c>
      <c r="J1016" s="162">
        <v>0</v>
      </c>
      <c r="K1016" s="56" t="str">
        <f t="shared" si="46"/>
        <v/>
      </c>
      <c r="L1016" s="56">
        <f t="shared" si="47"/>
        <v>0.14869800785750631</v>
      </c>
      <c r="M1016" s="127"/>
      <c r="P1016" s="127"/>
    </row>
    <row r="1017" spans="1:16" x14ac:dyDescent="0.2">
      <c r="A1017" s="160" t="s">
        <v>3149</v>
      </c>
      <c r="B1017" s="161" t="s">
        <v>847</v>
      </c>
      <c r="C1017" s="160" t="s">
        <v>2564</v>
      </c>
      <c r="D1017" s="160" t="s">
        <v>171</v>
      </c>
      <c r="E1017" s="160" t="s">
        <v>659</v>
      </c>
      <c r="F1017" s="162">
        <v>0.50983489999999998</v>
      </c>
      <c r="G1017" s="162">
        <v>0.47068341999999996</v>
      </c>
      <c r="H1017" s="56">
        <f t="shared" si="45"/>
        <v>8.3180070375115545E-2</v>
      </c>
      <c r="I1017" s="162">
        <v>2.354523E-2</v>
      </c>
      <c r="J1017" s="162">
        <v>3.6802260000000003E-2</v>
      </c>
      <c r="K1017" s="56">
        <f t="shared" si="46"/>
        <v>-0.36022325802817545</v>
      </c>
      <c r="L1017" s="56">
        <f t="shared" si="47"/>
        <v>4.6182067959647334E-2</v>
      </c>
    </row>
    <row r="1018" spans="1:16" x14ac:dyDescent="0.2">
      <c r="A1018" s="160" t="s">
        <v>1312</v>
      </c>
      <c r="B1018" s="161" t="s">
        <v>646</v>
      </c>
      <c r="C1018" s="160" t="s">
        <v>2563</v>
      </c>
      <c r="D1018" s="160" t="s">
        <v>171</v>
      </c>
      <c r="E1018" s="160" t="s">
        <v>659</v>
      </c>
      <c r="F1018" s="162">
        <v>1.3185842400000001</v>
      </c>
      <c r="G1018" s="162">
        <v>3.06498684</v>
      </c>
      <c r="H1018" s="56">
        <f t="shared" si="45"/>
        <v>-0.56979122298613194</v>
      </c>
      <c r="I1018" s="162">
        <v>2.317203E-2</v>
      </c>
      <c r="J1018" s="162">
        <v>0.39572148999999995</v>
      </c>
      <c r="K1018" s="56">
        <f t="shared" si="46"/>
        <v>-0.94144358953060647</v>
      </c>
      <c r="L1018" s="56">
        <f t="shared" si="47"/>
        <v>1.7573416469773669E-2</v>
      </c>
    </row>
    <row r="1019" spans="1:16" x14ac:dyDescent="0.2">
      <c r="A1019" s="160" t="s">
        <v>2514</v>
      </c>
      <c r="B1019" s="161" t="s">
        <v>168</v>
      </c>
      <c r="C1019" s="160" t="s">
        <v>2564</v>
      </c>
      <c r="D1019" s="160" t="s">
        <v>171</v>
      </c>
      <c r="E1019" s="160" t="s">
        <v>173</v>
      </c>
      <c r="F1019" s="162">
        <v>0.50950751000000005</v>
      </c>
      <c r="G1019" s="162">
        <v>0.55538715999999999</v>
      </c>
      <c r="H1019" s="56">
        <f t="shared" si="45"/>
        <v>-8.2608409600250621E-2</v>
      </c>
      <c r="I1019" s="162">
        <v>2.3109439999999998E-2</v>
      </c>
      <c r="J1019" s="162">
        <v>0.22357884</v>
      </c>
      <c r="K1019" s="56">
        <f t="shared" si="46"/>
        <v>-0.89663851910136039</v>
      </c>
      <c r="L1019" s="56">
        <f t="shared" si="47"/>
        <v>4.5356426640306043E-2</v>
      </c>
    </row>
    <row r="1020" spans="1:16" x14ac:dyDescent="0.2">
      <c r="A1020" s="160" t="s">
        <v>1310</v>
      </c>
      <c r="B1020" s="160" t="s">
        <v>3359</v>
      </c>
      <c r="C1020" s="160" t="s">
        <v>2563</v>
      </c>
      <c r="D1020" s="160" t="s">
        <v>171</v>
      </c>
      <c r="E1020" s="160" t="s">
        <v>659</v>
      </c>
      <c r="F1020" s="162">
        <v>1.8267580999999999</v>
      </c>
      <c r="G1020" s="162">
        <v>2.97465095</v>
      </c>
      <c r="H1020" s="56">
        <f t="shared" si="45"/>
        <v>-0.38589161192172816</v>
      </c>
      <c r="I1020" s="162">
        <v>2.3097389999999999E-2</v>
      </c>
      <c r="J1020" s="162">
        <v>10.485995070000001</v>
      </c>
      <c r="K1020" s="56">
        <f t="shared" si="46"/>
        <v>-0.99779731061803756</v>
      </c>
      <c r="L1020" s="56">
        <f t="shared" si="47"/>
        <v>1.2643923680973414E-2</v>
      </c>
    </row>
    <row r="1021" spans="1:16" x14ac:dyDescent="0.2">
      <c r="A1021" s="160" t="s">
        <v>3196</v>
      </c>
      <c r="B1021" s="161" t="s">
        <v>1812</v>
      </c>
      <c r="C1021" s="160" t="s">
        <v>3212</v>
      </c>
      <c r="D1021" s="160" t="s">
        <v>583</v>
      </c>
      <c r="E1021" s="160" t="s">
        <v>173</v>
      </c>
      <c r="F1021" s="162">
        <v>6.2430890000000003E-2</v>
      </c>
      <c r="G1021" s="162">
        <v>5.0335499999999998E-2</v>
      </c>
      <c r="H1021" s="56">
        <f t="shared" si="45"/>
        <v>0.24029541774691832</v>
      </c>
      <c r="I1021" s="162">
        <v>2.2803466696300002E-2</v>
      </c>
      <c r="J1021" s="162">
        <v>0.14139692410999999</v>
      </c>
      <c r="K1021" s="56">
        <f t="shared" si="46"/>
        <v>-0.83872727897135868</v>
      </c>
      <c r="L1021" s="56">
        <f t="shared" si="47"/>
        <v>0.3652593563266518</v>
      </c>
    </row>
    <row r="1022" spans="1:16" x14ac:dyDescent="0.2">
      <c r="A1022" s="160" t="s">
        <v>1308</v>
      </c>
      <c r="B1022" s="161" t="s">
        <v>165</v>
      </c>
      <c r="C1022" s="160" t="s">
        <v>2563</v>
      </c>
      <c r="D1022" s="160" t="s">
        <v>171</v>
      </c>
      <c r="E1022" s="160" t="s">
        <v>659</v>
      </c>
      <c r="F1022" s="162">
        <v>0.6108536</v>
      </c>
      <c r="G1022" s="162">
        <v>3.7638239999999996E-2</v>
      </c>
      <c r="H1022" s="56">
        <f t="shared" si="45"/>
        <v>15.229600533925073</v>
      </c>
      <c r="I1022" s="162">
        <v>2.199591E-2</v>
      </c>
      <c r="J1022" s="162">
        <v>0</v>
      </c>
      <c r="K1022" s="56" t="str">
        <f t="shared" si="46"/>
        <v/>
      </c>
      <c r="L1022" s="56">
        <f t="shared" si="47"/>
        <v>3.6008480591748993E-2</v>
      </c>
    </row>
    <row r="1023" spans="1:16" x14ac:dyDescent="0.2">
      <c r="A1023" s="160" t="s">
        <v>2900</v>
      </c>
      <c r="B1023" s="161" t="s">
        <v>37</v>
      </c>
      <c r="C1023" s="160" t="s">
        <v>2564</v>
      </c>
      <c r="D1023" s="160" t="s">
        <v>171</v>
      </c>
      <c r="E1023" s="160" t="s">
        <v>659</v>
      </c>
      <c r="F1023" s="162">
        <v>0.23553517000000002</v>
      </c>
      <c r="G1023" s="162">
        <v>1.43958253</v>
      </c>
      <c r="H1023" s="56">
        <f t="shared" si="45"/>
        <v>-0.83638647657109311</v>
      </c>
      <c r="I1023" s="162">
        <v>2.151082E-2</v>
      </c>
      <c r="J1023" s="162">
        <v>0.11235294</v>
      </c>
      <c r="K1023" s="56">
        <f t="shared" si="46"/>
        <v>-0.80854243778578472</v>
      </c>
      <c r="L1023" s="56">
        <f t="shared" si="47"/>
        <v>9.1327422567084135E-2</v>
      </c>
      <c r="M1023" s="127"/>
      <c r="P1023" s="127"/>
    </row>
    <row r="1024" spans="1:16" x14ac:dyDescent="0.2">
      <c r="A1024" s="160" t="s">
        <v>2459</v>
      </c>
      <c r="B1024" s="161" t="s">
        <v>1653</v>
      </c>
      <c r="C1024" s="160" t="s">
        <v>3213</v>
      </c>
      <c r="D1024" s="160" t="s">
        <v>172</v>
      </c>
      <c r="E1024" s="160" t="s">
        <v>173</v>
      </c>
      <c r="F1024" s="162">
        <v>0.50714976000000001</v>
      </c>
      <c r="G1024" s="162">
        <v>0.11188954</v>
      </c>
      <c r="H1024" s="56">
        <f t="shared" si="45"/>
        <v>3.5325931271144739</v>
      </c>
      <c r="I1024" s="162">
        <v>2.034238E-2</v>
      </c>
      <c r="J1024" s="162">
        <v>1.3138795400000001</v>
      </c>
      <c r="K1024" s="56">
        <f t="shared" si="46"/>
        <v>-0.98451731731814618</v>
      </c>
      <c r="L1024" s="56">
        <f t="shared" si="47"/>
        <v>4.0111189247136782E-2</v>
      </c>
    </row>
    <row r="1025" spans="1:16" x14ac:dyDescent="0.2">
      <c r="A1025" s="160" t="s">
        <v>2893</v>
      </c>
      <c r="B1025" s="161" t="s">
        <v>479</v>
      </c>
      <c r="C1025" s="160" t="s">
        <v>2564</v>
      </c>
      <c r="D1025" s="160" t="s">
        <v>171</v>
      </c>
      <c r="E1025" s="160" t="s">
        <v>659</v>
      </c>
      <c r="F1025" s="162">
        <v>0.20449038</v>
      </c>
      <c r="G1025" s="162">
        <v>4.3000190000000001E-2</v>
      </c>
      <c r="H1025" s="56">
        <f t="shared" si="45"/>
        <v>3.7555692195778665</v>
      </c>
      <c r="I1025" s="162">
        <v>1.8347139999999998E-2</v>
      </c>
      <c r="J1025" s="162">
        <v>1.2277458799999998</v>
      </c>
      <c r="K1025" s="56">
        <f t="shared" si="46"/>
        <v>-0.98505623981405666</v>
      </c>
      <c r="L1025" s="56">
        <f t="shared" si="47"/>
        <v>8.9721286644388831E-2</v>
      </c>
    </row>
    <row r="1026" spans="1:16" x14ac:dyDescent="0.2">
      <c r="A1026" s="160" t="s">
        <v>2516</v>
      </c>
      <c r="B1026" s="161" t="s">
        <v>43</v>
      </c>
      <c r="C1026" s="160" t="s">
        <v>1780</v>
      </c>
      <c r="D1026" s="160" t="s">
        <v>171</v>
      </c>
      <c r="E1026" s="160" t="s">
        <v>659</v>
      </c>
      <c r="F1026" s="162">
        <v>0.22082913000000001</v>
      </c>
      <c r="G1026" s="162">
        <v>0.17295511999999999</v>
      </c>
      <c r="H1026" s="56">
        <f t="shared" si="45"/>
        <v>0.2768001895520642</v>
      </c>
      <c r="I1026" s="162">
        <v>1.8302409999999998E-2</v>
      </c>
      <c r="J1026" s="162">
        <v>0.10690081000000001</v>
      </c>
      <c r="K1026" s="56">
        <f t="shared" si="46"/>
        <v>-0.82879072665585984</v>
      </c>
      <c r="L1026" s="56">
        <f t="shared" si="47"/>
        <v>8.2880415278545894E-2</v>
      </c>
    </row>
    <row r="1027" spans="1:16" x14ac:dyDescent="0.2">
      <c r="A1027" s="160" t="s">
        <v>1779</v>
      </c>
      <c r="B1027" s="161" t="s">
        <v>1764</v>
      </c>
      <c r="C1027" s="160" t="s">
        <v>3215</v>
      </c>
      <c r="D1027" s="160" t="s">
        <v>172</v>
      </c>
      <c r="E1027" s="160" t="s">
        <v>173</v>
      </c>
      <c r="F1027" s="162">
        <v>0.52793409000000002</v>
      </c>
      <c r="G1027" s="162">
        <v>2.5718868700000002</v>
      </c>
      <c r="H1027" s="56">
        <f t="shared" si="45"/>
        <v>-0.79472888323427693</v>
      </c>
      <c r="I1027" s="162">
        <v>1.7872889999999999E-2</v>
      </c>
      <c r="J1027" s="162">
        <v>2.8271320599999998</v>
      </c>
      <c r="K1027" s="56">
        <f t="shared" si="46"/>
        <v>-0.99367808449669659</v>
      </c>
      <c r="L1027" s="56">
        <f t="shared" si="47"/>
        <v>3.385439648347012E-2</v>
      </c>
    </row>
    <row r="1028" spans="1:16" x14ac:dyDescent="0.2">
      <c r="A1028" s="160" t="s">
        <v>3182</v>
      </c>
      <c r="B1028" s="161" t="s">
        <v>1159</v>
      </c>
      <c r="C1028" s="160" t="s">
        <v>3212</v>
      </c>
      <c r="D1028" s="160" t="s">
        <v>171</v>
      </c>
      <c r="E1028" s="160" t="s">
        <v>173</v>
      </c>
      <c r="F1028" s="162">
        <v>2.1217409999999999E-2</v>
      </c>
      <c r="G1028" s="162">
        <v>5.7407176</v>
      </c>
      <c r="H1028" s="56">
        <f t="shared" si="45"/>
        <v>-0.99630404916625759</v>
      </c>
      <c r="I1028" s="162">
        <v>1.7818490000000003E-2</v>
      </c>
      <c r="J1028" s="162">
        <v>8.4635593199999999</v>
      </c>
      <c r="K1028" s="56">
        <f t="shared" si="46"/>
        <v>-0.99789468126513936</v>
      </c>
      <c r="L1028" s="56">
        <f t="shared" si="47"/>
        <v>0.83980514115530613</v>
      </c>
    </row>
    <row r="1029" spans="1:16" x14ac:dyDescent="0.2">
      <c r="A1029" s="160" t="s">
        <v>3088</v>
      </c>
      <c r="B1029" s="161" t="s">
        <v>90</v>
      </c>
      <c r="C1029" s="160" t="s">
        <v>3212</v>
      </c>
      <c r="D1029" s="160" t="s">
        <v>583</v>
      </c>
      <c r="E1029" s="160" t="s">
        <v>173</v>
      </c>
      <c r="F1029" s="162">
        <v>7.4574479999999999E-2</v>
      </c>
      <c r="G1029" s="162">
        <v>0.12246752000000001</v>
      </c>
      <c r="H1029" s="56">
        <f t="shared" si="45"/>
        <v>-0.39106728053283035</v>
      </c>
      <c r="I1029" s="162">
        <v>1.7677990000000001E-2</v>
      </c>
      <c r="J1029" s="162">
        <v>2.3604709999999997E-2</v>
      </c>
      <c r="K1029" s="56">
        <f t="shared" si="46"/>
        <v>-0.25108209336187548</v>
      </c>
      <c r="L1029" s="56">
        <f t="shared" si="47"/>
        <v>0.23705146854527182</v>
      </c>
    </row>
    <row r="1030" spans="1:16" x14ac:dyDescent="0.2">
      <c r="A1030" s="160" t="s">
        <v>1166</v>
      </c>
      <c r="B1030" s="161" t="s">
        <v>406</v>
      </c>
      <c r="C1030" s="160" t="s">
        <v>1163</v>
      </c>
      <c r="D1030" s="160" t="s">
        <v>171</v>
      </c>
      <c r="E1030" s="160" t="s">
        <v>659</v>
      </c>
      <c r="F1030" s="162">
        <v>0.28702965999999996</v>
      </c>
      <c r="G1030" s="162">
        <v>0.42941734999999998</v>
      </c>
      <c r="H1030" s="56">
        <f t="shared" si="45"/>
        <v>-0.33158345837679826</v>
      </c>
      <c r="I1030" s="162">
        <v>1.7241990000000002E-2</v>
      </c>
      <c r="J1030" s="162">
        <v>3.2346100000000002E-3</v>
      </c>
      <c r="K1030" s="56">
        <f t="shared" si="46"/>
        <v>4.3304695156448538</v>
      </c>
      <c r="L1030" s="56">
        <f t="shared" si="47"/>
        <v>6.0070412235446347E-2</v>
      </c>
      <c r="M1030" s="127"/>
      <c r="P1030" s="127"/>
    </row>
    <row r="1031" spans="1:16" x14ac:dyDescent="0.2">
      <c r="A1031" s="160" t="s">
        <v>1687</v>
      </c>
      <c r="B1031" s="161" t="s">
        <v>1685</v>
      </c>
      <c r="C1031" s="160" t="s">
        <v>3395</v>
      </c>
      <c r="D1031" s="160" t="s">
        <v>583</v>
      </c>
      <c r="E1031" s="160" t="s">
        <v>173</v>
      </c>
      <c r="F1031" s="162">
        <v>5.8183999999999996E-3</v>
      </c>
      <c r="G1031" s="162">
        <v>0.50325091999999993</v>
      </c>
      <c r="H1031" s="56">
        <f t="shared" ref="H1031:H1094" si="48">IF(ISERROR(F1031/G1031-1),"",IF((F1031/G1031-1)&gt;10000%,"",F1031/G1031-1))</f>
        <v>-0.98843837185632966</v>
      </c>
      <c r="I1031" s="162">
        <v>1.6114150000000001E-2</v>
      </c>
      <c r="J1031" s="162">
        <v>0.20278657</v>
      </c>
      <c r="K1031" s="56">
        <f t="shared" ref="K1031:K1094" si="49">IF(ISERROR(I1031/J1031-1),"",IF((I1031/J1031-1)&gt;10000%,"",I1031/J1031-1))</f>
        <v>-0.92053640435853323</v>
      </c>
      <c r="L1031" s="56">
        <f t="shared" ref="L1031:L1094" si="50">IF(ISERROR(I1031/F1031),"",IF(I1031/F1031&gt;10000%,"",I1031/F1031))</f>
        <v>2.7695156744122098</v>
      </c>
    </row>
    <row r="1032" spans="1:16" x14ac:dyDescent="0.2">
      <c r="A1032" s="160" t="s">
        <v>3202</v>
      </c>
      <c r="B1032" s="160" t="s">
        <v>2864</v>
      </c>
      <c r="C1032" s="160" t="s">
        <v>2563</v>
      </c>
      <c r="D1032" s="160" t="s">
        <v>171</v>
      </c>
      <c r="E1032" s="160" t="s">
        <v>659</v>
      </c>
      <c r="F1032" s="162">
        <v>0.10342138000000001</v>
      </c>
      <c r="G1032" s="162">
        <v>1.43003842</v>
      </c>
      <c r="H1032" s="56">
        <f t="shared" si="48"/>
        <v>-0.92767929969322083</v>
      </c>
      <c r="I1032" s="162">
        <v>1.575E-2</v>
      </c>
      <c r="J1032" s="162">
        <v>0.65304881000000004</v>
      </c>
      <c r="K1032" s="56">
        <f t="shared" si="49"/>
        <v>-0.97588235403108692</v>
      </c>
      <c r="L1032" s="56">
        <f t="shared" si="50"/>
        <v>0.15228959427924862</v>
      </c>
      <c r="M1032" s="127"/>
      <c r="P1032" s="127"/>
    </row>
    <row r="1033" spans="1:16" x14ac:dyDescent="0.2">
      <c r="A1033" s="160" t="s">
        <v>2240</v>
      </c>
      <c r="B1033" s="161" t="s">
        <v>2241</v>
      </c>
      <c r="C1033" s="160" t="s">
        <v>609</v>
      </c>
      <c r="D1033" s="160" t="s">
        <v>172</v>
      </c>
      <c r="E1033" s="160" t="s">
        <v>659</v>
      </c>
      <c r="F1033" s="162">
        <v>8.5094059999999999E-2</v>
      </c>
      <c r="G1033" s="162">
        <v>1.21868372</v>
      </c>
      <c r="H1033" s="56">
        <f t="shared" si="48"/>
        <v>-0.93017543551004356</v>
      </c>
      <c r="I1033" s="162">
        <v>1.5097313513269999E-2</v>
      </c>
      <c r="J1033" s="162">
        <v>0.18070794474321999</v>
      </c>
      <c r="K1033" s="56">
        <f t="shared" si="49"/>
        <v>-0.91645462220976071</v>
      </c>
      <c r="L1033" s="56">
        <f t="shared" si="50"/>
        <v>0.17741912318286376</v>
      </c>
    </row>
    <row r="1034" spans="1:16" x14ac:dyDescent="0.2">
      <c r="A1034" s="160" t="s">
        <v>2758</v>
      </c>
      <c r="B1034" s="161" t="s">
        <v>1681</v>
      </c>
      <c r="C1034" s="160" t="s">
        <v>1163</v>
      </c>
      <c r="D1034" s="160" t="s">
        <v>171</v>
      </c>
      <c r="E1034" s="160" t="s">
        <v>659</v>
      </c>
      <c r="F1034" s="162">
        <v>0.20515654999999999</v>
      </c>
      <c r="G1034" s="162">
        <v>1.5010456799999998</v>
      </c>
      <c r="H1034" s="56">
        <f t="shared" si="48"/>
        <v>-0.86332424606824754</v>
      </c>
      <c r="I1034" s="162">
        <v>1.3879819999999999E-2</v>
      </c>
      <c r="J1034" s="162">
        <v>1.83158950808725</v>
      </c>
      <c r="K1034" s="56">
        <f t="shared" si="49"/>
        <v>-0.99242198105049484</v>
      </c>
      <c r="L1034" s="56">
        <f t="shared" si="50"/>
        <v>6.7654773878776955E-2</v>
      </c>
    </row>
    <row r="1035" spans="1:16" x14ac:dyDescent="0.2">
      <c r="A1035" s="160" t="s">
        <v>1976</v>
      </c>
      <c r="B1035" s="161" t="s">
        <v>1905</v>
      </c>
      <c r="C1035" s="160" t="s">
        <v>3215</v>
      </c>
      <c r="D1035" s="160" t="s">
        <v>172</v>
      </c>
      <c r="E1035" s="160" t="s">
        <v>173</v>
      </c>
      <c r="F1035" s="162">
        <v>0.12202933000000001</v>
      </c>
      <c r="G1035" s="162">
        <v>0.20676828</v>
      </c>
      <c r="H1035" s="56">
        <f t="shared" si="48"/>
        <v>-0.40982567538889425</v>
      </c>
      <c r="I1035" s="162">
        <v>1.3400989657200001E-2</v>
      </c>
      <c r="J1035" s="162">
        <v>5.0156039999999999E-2</v>
      </c>
      <c r="K1035" s="56">
        <f t="shared" si="49"/>
        <v>-0.73281404079747925</v>
      </c>
      <c r="L1035" s="56">
        <f t="shared" si="50"/>
        <v>0.10981777624444877</v>
      </c>
    </row>
    <row r="1036" spans="1:16" x14ac:dyDescent="0.2">
      <c r="A1036" s="160" t="s">
        <v>2881</v>
      </c>
      <c r="B1036" s="161" t="s">
        <v>166</v>
      </c>
      <c r="C1036" s="160" t="s">
        <v>2564</v>
      </c>
      <c r="D1036" s="160" t="s">
        <v>171</v>
      </c>
      <c r="E1036" s="160" t="s">
        <v>173</v>
      </c>
      <c r="F1036" s="162">
        <v>2.3632319999999998E-2</v>
      </c>
      <c r="G1036" s="162">
        <v>2.0929110000000001E-2</v>
      </c>
      <c r="H1036" s="56">
        <f t="shared" si="48"/>
        <v>0.12916029396376616</v>
      </c>
      <c r="I1036" s="162">
        <v>1.2506639999999999E-2</v>
      </c>
      <c r="J1036" s="162">
        <v>7.9861299999999993E-3</v>
      </c>
      <c r="K1036" s="56">
        <f t="shared" si="49"/>
        <v>0.56604513074542995</v>
      </c>
      <c r="L1036" s="56">
        <f t="shared" si="50"/>
        <v>0.52921761384409149</v>
      </c>
    </row>
    <row r="1037" spans="1:16" x14ac:dyDescent="0.2">
      <c r="A1037" s="160" t="s">
        <v>1299</v>
      </c>
      <c r="B1037" s="161" t="s">
        <v>159</v>
      </c>
      <c r="C1037" s="160" t="s">
        <v>2563</v>
      </c>
      <c r="D1037" s="160" t="s">
        <v>171</v>
      </c>
      <c r="E1037" s="160" t="s">
        <v>659</v>
      </c>
      <c r="F1037" s="162">
        <v>0.25355569999999999</v>
      </c>
      <c r="G1037" s="162">
        <v>0.20570060000000001</v>
      </c>
      <c r="H1037" s="56">
        <f t="shared" si="48"/>
        <v>0.23264443565064941</v>
      </c>
      <c r="I1037" s="162">
        <v>1.2482190000000001E-2</v>
      </c>
      <c r="J1037" s="162">
        <v>3.6765000000000001E-3</v>
      </c>
      <c r="K1037" s="56">
        <f t="shared" si="49"/>
        <v>2.3951285189718483</v>
      </c>
      <c r="L1037" s="56">
        <f t="shared" si="50"/>
        <v>4.9228591587568336E-2</v>
      </c>
    </row>
    <row r="1038" spans="1:16" x14ac:dyDescent="0.2">
      <c r="A1038" s="160" t="s">
        <v>1266</v>
      </c>
      <c r="B1038" s="161" t="s">
        <v>57</v>
      </c>
      <c r="C1038" s="160" t="s">
        <v>3215</v>
      </c>
      <c r="D1038" s="160" t="s">
        <v>172</v>
      </c>
      <c r="E1038" s="160" t="s">
        <v>173</v>
      </c>
      <c r="F1038" s="162">
        <v>0.12874850999999998</v>
      </c>
      <c r="G1038" s="162">
        <v>0.20557460999999999</v>
      </c>
      <c r="H1038" s="56">
        <f t="shared" si="48"/>
        <v>-0.37371395232125215</v>
      </c>
      <c r="I1038" s="162">
        <v>1.1845393054200001E-2</v>
      </c>
      <c r="J1038" s="162">
        <v>0.40935042999999999</v>
      </c>
      <c r="K1038" s="56">
        <f t="shared" si="49"/>
        <v>-0.97106295196953862</v>
      </c>
      <c r="L1038" s="56">
        <f t="shared" si="50"/>
        <v>9.2004117594836649E-2</v>
      </c>
      <c r="M1038" s="127"/>
      <c r="P1038" s="127"/>
    </row>
    <row r="1039" spans="1:16" x14ac:dyDescent="0.2">
      <c r="A1039" s="160" t="s">
        <v>3163</v>
      </c>
      <c r="B1039" s="161" t="s">
        <v>280</v>
      </c>
      <c r="C1039" s="160" t="s">
        <v>3212</v>
      </c>
      <c r="D1039" s="160" t="s">
        <v>583</v>
      </c>
      <c r="E1039" s="160" t="s">
        <v>173</v>
      </c>
      <c r="F1039" s="162">
        <v>0.22081078000000001</v>
      </c>
      <c r="G1039" s="162">
        <v>0.41924071999999996</v>
      </c>
      <c r="H1039" s="56">
        <f t="shared" si="48"/>
        <v>-0.47330788860395046</v>
      </c>
      <c r="I1039" s="162">
        <v>1.144802E-2</v>
      </c>
      <c r="J1039" s="162">
        <v>2.4632899999999999E-3</v>
      </c>
      <c r="K1039" s="56">
        <f t="shared" si="49"/>
        <v>3.6474511730246943</v>
      </c>
      <c r="L1039" s="56">
        <f t="shared" si="50"/>
        <v>5.1845385447214121E-2</v>
      </c>
    </row>
    <row r="1040" spans="1:16" x14ac:dyDescent="0.2">
      <c r="A1040" s="160" t="s">
        <v>1475</v>
      </c>
      <c r="B1040" s="161" t="s">
        <v>1476</v>
      </c>
      <c r="C1040" s="160" t="s">
        <v>3215</v>
      </c>
      <c r="D1040" s="160" t="s">
        <v>172</v>
      </c>
      <c r="E1040" s="160" t="s">
        <v>173</v>
      </c>
      <c r="F1040" s="162">
        <v>0.34510600000000002</v>
      </c>
      <c r="G1040" s="162">
        <v>0.30684944000000003</v>
      </c>
      <c r="H1040" s="56">
        <f t="shared" si="48"/>
        <v>0.12467534566789484</v>
      </c>
      <c r="I1040" s="162">
        <v>1.1431E-2</v>
      </c>
      <c r="J1040" s="162">
        <v>0.74012803000000005</v>
      </c>
      <c r="K1040" s="56">
        <f t="shared" si="49"/>
        <v>-0.98455537483156796</v>
      </c>
      <c r="L1040" s="56">
        <f t="shared" si="50"/>
        <v>3.3123156363552064E-2</v>
      </c>
    </row>
    <row r="1041" spans="1:16" x14ac:dyDescent="0.2">
      <c r="A1041" s="160" t="s">
        <v>1554</v>
      </c>
      <c r="B1041" s="161" t="s">
        <v>149</v>
      </c>
      <c r="C1041" s="160" t="s">
        <v>2563</v>
      </c>
      <c r="D1041" s="160" t="s">
        <v>171</v>
      </c>
      <c r="E1041" s="160" t="s">
        <v>659</v>
      </c>
      <c r="F1041" s="162">
        <v>0.91945648000000002</v>
      </c>
      <c r="G1041" s="162">
        <v>2.0581267699999999</v>
      </c>
      <c r="H1041" s="56">
        <f t="shared" si="48"/>
        <v>-0.55325566267232407</v>
      </c>
      <c r="I1041" s="162">
        <v>1.117684E-2</v>
      </c>
      <c r="J1041" s="162">
        <v>0.31177278000000003</v>
      </c>
      <c r="K1041" s="56">
        <f t="shared" si="49"/>
        <v>-0.96415068692013461</v>
      </c>
      <c r="L1041" s="56">
        <f t="shared" si="50"/>
        <v>1.2155920636939771E-2</v>
      </c>
    </row>
    <row r="1042" spans="1:16" x14ac:dyDescent="0.2">
      <c r="A1042" s="160" t="s">
        <v>2571</v>
      </c>
      <c r="B1042" s="161" t="s">
        <v>1581</v>
      </c>
      <c r="C1042" s="160" t="s">
        <v>3395</v>
      </c>
      <c r="D1042" s="160" t="s">
        <v>583</v>
      </c>
      <c r="E1042" s="160" t="s">
        <v>173</v>
      </c>
      <c r="F1042" s="162">
        <v>3.8735510000000001E-2</v>
      </c>
      <c r="G1042" s="162">
        <v>0.18989685000000001</v>
      </c>
      <c r="H1042" s="56">
        <f t="shared" si="48"/>
        <v>-0.79601815406627341</v>
      </c>
      <c r="I1042" s="162">
        <v>1.095082E-2</v>
      </c>
      <c r="J1042" s="162">
        <v>9.8338369999999994E-2</v>
      </c>
      <c r="K1042" s="56">
        <f t="shared" si="49"/>
        <v>-0.88864143263712836</v>
      </c>
      <c r="L1042" s="56">
        <f t="shared" si="50"/>
        <v>0.28270752082520662</v>
      </c>
    </row>
    <row r="1043" spans="1:16" x14ac:dyDescent="0.2">
      <c r="A1043" s="160" t="s">
        <v>2874</v>
      </c>
      <c r="B1043" s="161" t="s">
        <v>169</v>
      </c>
      <c r="C1043" s="160" t="s">
        <v>2564</v>
      </c>
      <c r="D1043" s="160" t="s">
        <v>171</v>
      </c>
      <c r="E1043" s="160" t="s">
        <v>659</v>
      </c>
      <c r="F1043" s="162">
        <v>1.4420867399999999</v>
      </c>
      <c r="G1043" s="162">
        <v>1.2558416100000001</v>
      </c>
      <c r="H1043" s="56">
        <f t="shared" si="48"/>
        <v>0.14830304117730253</v>
      </c>
      <c r="I1043" s="162">
        <v>1.0926680000000001E-2</v>
      </c>
      <c r="J1043" s="162">
        <v>9.3939999999999996E-4</v>
      </c>
      <c r="K1043" s="56">
        <f t="shared" si="49"/>
        <v>10.631552054502876</v>
      </c>
      <c r="L1043" s="56">
        <f t="shared" si="50"/>
        <v>7.5769922133810076E-3</v>
      </c>
      <c r="M1043" s="127"/>
      <c r="P1043" s="127"/>
    </row>
    <row r="1044" spans="1:16" x14ac:dyDescent="0.2">
      <c r="A1044" s="160" t="s">
        <v>1560</v>
      </c>
      <c r="B1044" s="161" t="s">
        <v>156</v>
      </c>
      <c r="C1044" s="160" t="s">
        <v>2563</v>
      </c>
      <c r="D1044" s="160" t="s">
        <v>171</v>
      </c>
      <c r="E1044" s="160" t="s">
        <v>659</v>
      </c>
      <c r="F1044" s="162">
        <v>2.5497002400000004</v>
      </c>
      <c r="G1044" s="162">
        <v>2.1592468</v>
      </c>
      <c r="H1044" s="56">
        <f t="shared" si="48"/>
        <v>0.18082853706209057</v>
      </c>
      <c r="I1044" s="162">
        <v>1.0811620000000001E-2</v>
      </c>
      <c r="J1044" s="162">
        <v>1.079431E-2</v>
      </c>
      <c r="K1044" s="56">
        <f t="shared" si="49"/>
        <v>1.6036226493403305E-3</v>
      </c>
      <c r="L1044" s="56">
        <f t="shared" si="50"/>
        <v>4.2403494459411425E-3</v>
      </c>
    </row>
    <row r="1045" spans="1:16" x14ac:dyDescent="0.2">
      <c r="A1045" s="160" t="s">
        <v>2215</v>
      </c>
      <c r="B1045" s="161" t="s">
        <v>1889</v>
      </c>
      <c r="C1045" s="160" t="s">
        <v>609</v>
      </c>
      <c r="D1045" s="160" t="s">
        <v>583</v>
      </c>
      <c r="E1045" s="160" t="s">
        <v>173</v>
      </c>
      <c r="F1045" s="162">
        <v>5.0159999999999996E-3</v>
      </c>
      <c r="G1045" s="162">
        <v>7.8161800000000003E-2</v>
      </c>
      <c r="H1045" s="56">
        <f t="shared" si="48"/>
        <v>-0.93582542879002273</v>
      </c>
      <c r="I1045" s="162">
        <v>1.0810040772299998E-2</v>
      </c>
      <c r="J1045" s="162">
        <v>0.40934152830959003</v>
      </c>
      <c r="K1045" s="56">
        <f t="shared" si="49"/>
        <v>-0.9735916343085419</v>
      </c>
      <c r="L1045" s="56">
        <f t="shared" si="50"/>
        <v>2.1551117967105262</v>
      </c>
      <c r="M1045" s="127"/>
      <c r="P1045" s="127"/>
    </row>
    <row r="1046" spans="1:16" x14ac:dyDescent="0.2">
      <c r="A1046" s="160" t="s">
        <v>1296</v>
      </c>
      <c r="B1046" s="161" t="s">
        <v>48</v>
      </c>
      <c r="C1046" s="160" t="s">
        <v>2563</v>
      </c>
      <c r="D1046" s="160" t="s">
        <v>171</v>
      </c>
      <c r="E1046" s="160" t="s">
        <v>659</v>
      </c>
      <c r="F1046" s="162">
        <v>0.52902674999999999</v>
      </c>
      <c r="G1046" s="162">
        <v>1.107591</v>
      </c>
      <c r="H1046" s="56">
        <f t="shared" si="48"/>
        <v>-0.5223627223406474</v>
      </c>
      <c r="I1046" s="162">
        <v>1.0527420000000001E-2</v>
      </c>
      <c r="J1046" s="162">
        <v>4.6003500000000004E-3</v>
      </c>
      <c r="K1046" s="56">
        <f t="shared" si="49"/>
        <v>1.2883954481724218</v>
      </c>
      <c r="L1046" s="56">
        <f t="shared" si="50"/>
        <v>1.9899598649784724E-2</v>
      </c>
    </row>
    <row r="1047" spans="1:16" x14ac:dyDescent="0.2">
      <c r="A1047" s="160" t="s">
        <v>3142</v>
      </c>
      <c r="B1047" s="161" t="s">
        <v>259</v>
      </c>
      <c r="C1047" s="160" t="s">
        <v>2564</v>
      </c>
      <c r="D1047" s="160" t="s">
        <v>171</v>
      </c>
      <c r="E1047" s="160" t="s">
        <v>659</v>
      </c>
      <c r="F1047" s="162">
        <v>8.6058100000000012E-2</v>
      </c>
      <c r="G1047" s="162">
        <v>0.30494720000000003</v>
      </c>
      <c r="H1047" s="56">
        <f t="shared" si="48"/>
        <v>-0.71779344096289455</v>
      </c>
      <c r="I1047" s="162">
        <v>9.6284200000000004E-3</v>
      </c>
      <c r="J1047" s="162">
        <v>4.0335239999999994E-2</v>
      </c>
      <c r="K1047" s="56">
        <f t="shared" si="49"/>
        <v>-0.76129012744190927</v>
      </c>
      <c r="L1047" s="56">
        <f t="shared" si="50"/>
        <v>0.11188278616423089</v>
      </c>
    </row>
    <row r="1048" spans="1:16" x14ac:dyDescent="0.2">
      <c r="A1048" s="160" t="s">
        <v>2661</v>
      </c>
      <c r="B1048" s="160" t="s">
        <v>2662</v>
      </c>
      <c r="C1048" s="160" t="s">
        <v>2250</v>
      </c>
      <c r="D1048" s="160" t="s">
        <v>172</v>
      </c>
      <c r="E1048" s="160" t="s">
        <v>659</v>
      </c>
      <c r="F1048" s="162">
        <v>6.2297700000000008E-3</v>
      </c>
      <c r="G1048" s="162">
        <v>0</v>
      </c>
      <c r="H1048" s="56" t="str">
        <f t="shared" si="48"/>
        <v/>
      </c>
      <c r="I1048" s="162">
        <v>9.5012099999999995E-3</v>
      </c>
      <c r="J1048" s="162">
        <v>0</v>
      </c>
      <c r="K1048" s="56" t="str">
        <f t="shared" si="49"/>
        <v/>
      </c>
      <c r="L1048" s="56">
        <f t="shared" si="50"/>
        <v>1.5251301412411691</v>
      </c>
    </row>
    <row r="1049" spans="1:16" x14ac:dyDescent="0.2">
      <c r="A1049" s="160" t="s">
        <v>2724</v>
      </c>
      <c r="B1049" s="161" t="s">
        <v>2047</v>
      </c>
      <c r="C1049" s="160" t="s">
        <v>1973</v>
      </c>
      <c r="D1049" s="160" t="s">
        <v>171</v>
      </c>
      <c r="E1049" s="160" t="s">
        <v>659</v>
      </c>
      <c r="F1049" s="162">
        <v>3.5816019999999997E-2</v>
      </c>
      <c r="G1049" s="162">
        <v>6.2245200000000001E-2</v>
      </c>
      <c r="H1049" s="56">
        <f t="shared" si="48"/>
        <v>-0.42459788063979231</v>
      </c>
      <c r="I1049" s="162">
        <v>9.4259799999999987E-3</v>
      </c>
      <c r="J1049" s="162">
        <v>4.8788199999999999E-3</v>
      </c>
      <c r="K1049" s="56">
        <f t="shared" si="49"/>
        <v>0.93202044756723934</v>
      </c>
      <c r="L1049" s="56">
        <f t="shared" si="50"/>
        <v>0.26317776235327095</v>
      </c>
      <c r="M1049" s="127"/>
      <c r="P1049" s="127"/>
    </row>
    <row r="1050" spans="1:16" x14ac:dyDescent="0.2">
      <c r="A1050" s="160" t="s">
        <v>2787</v>
      </c>
      <c r="B1050" s="160" t="s">
        <v>174</v>
      </c>
      <c r="C1050" s="160" t="s">
        <v>1163</v>
      </c>
      <c r="D1050" s="160" t="s">
        <v>171</v>
      </c>
      <c r="E1050" s="160" t="s">
        <v>659</v>
      </c>
      <c r="F1050" s="162">
        <v>0.15141526999999999</v>
      </c>
      <c r="G1050" s="162">
        <v>0.23027143</v>
      </c>
      <c r="H1050" s="56">
        <f t="shared" si="48"/>
        <v>-0.34244873539023057</v>
      </c>
      <c r="I1050" s="162">
        <v>9.271129999999999E-3</v>
      </c>
      <c r="J1050" s="162">
        <v>2.4658639999999999E-2</v>
      </c>
      <c r="K1050" s="56">
        <f t="shared" si="49"/>
        <v>-0.62402103279012955</v>
      </c>
      <c r="L1050" s="56">
        <f t="shared" si="50"/>
        <v>6.1229821800667793E-2</v>
      </c>
    </row>
    <row r="1051" spans="1:16" x14ac:dyDescent="0.2">
      <c r="A1051" s="160" t="s">
        <v>2551</v>
      </c>
      <c r="B1051" s="161" t="s">
        <v>2367</v>
      </c>
      <c r="C1051" s="160" t="s">
        <v>3213</v>
      </c>
      <c r="D1051" s="160" t="s">
        <v>171</v>
      </c>
      <c r="E1051" s="160" t="s">
        <v>659</v>
      </c>
      <c r="F1051" s="162">
        <v>4.7574999999999996E-3</v>
      </c>
      <c r="G1051" s="162">
        <v>1.2676440000000001E-2</v>
      </c>
      <c r="H1051" s="56">
        <f t="shared" si="48"/>
        <v>-0.62469747026767775</v>
      </c>
      <c r="I1051" s="162">
        <v>9.0854100000000004E-3</v>
      </c>
      <c r="J1051" s="162">
        <v>9.7677299999999988E-3</v>
      </c>
      <c r="K1051" s="56">
        <f t="shared" si="49"/>
        <v>-6.985451072050497E-2</v>
      </c>
      <c r="L1051" s="56">
        <f t="shared" si="50"/>
        <v>1.909702574881766</v>
      </c>
    </row>
    <row r="1052" spans="1:16" x14ac:dyDescent="0.2">
      <c r="A1052" s="160" t="s">
        <v>3159</v>
      </c>
      <c r="B1052" s="161" t="s">
        <v>647</v>
      </c>
      <c r="C1052" s="160" t="s">
        <v>2564</v>
      </c>
      <c r="D1052" s="160" t="s">
        <v>171</v>
      </c>
      <c r="E1052" s="160" t="s">
        <v>659</v>
      </c>
      <c r="F1052" s="162">
        <v>1.4114511000000001</v>
      </c>
      <c r="G1052" s="162">
        <v>0.61624327000000001</v>
      </c>
      <c r="H1052" s="56">
        <f t="shared" si="48"/>
        <v>1.2904121938727218</v>
      </c>
      <c r="I1052" s="162">
        <v>9.0427999999999984E-3</v>
      </c>
      <c r="J1052" s="162">
        <v>0</v>
      </c>
      <c r="K1052" s="56" t="str">
        <f t="shared" si="49"/>
        <v/>
      </c>
      <c r="L1052" s="56">
        <f t="shared" si="50"/>
        <v>6.4067398438387262E-3</v>
      </c>
    </row>
    <row r="1053" spans="1:16" x14ac:dyDescent="0.2">
      <c r="A1053" s="160" t="s">
        <v>3266</v>
      </c>
      <c r="B1053" s="160" t="s">
        <v>3267</v>
      </c>
      <c r="C1053" s="160" t="s">
        <v>2563</v>
      </c>
      <c r="D1053" s="160" t="s">
        <v>172</v>
      </c>
      <c r="E1053" s="160" t="s">
        <v>659</v>
      </c>
      <c r="F1053" s="162">
        <v>1.3071028999999998</v>
      </c>
      <c r="G1053" s="162">
        <v>0.97699875000000003</v>
      </c>
      <c r="H1053" s="56">
        <f t="shared" si="48"/>
        <v>0.33787571376114833</v>
      </c>
      <c r="I1053" s="162">
        <v>8.1524200000000005E-3</v>
      </c>
      <c r="J1053" s="162">
        <v>0</v>
      </c>
      <c r="K1053" s="56" t="str">
        <f t="shared" si="49"/>
        <v/>
      </c>
      <c r="L1053" s="56">
        <f t="shared" si="50"/>
        <v>6.2370146986897527E-3</v>
      </c>
    </row>
    <row r="1054" spans="1:16" x14ac:dyDescent="0.2">
      <c r="A1054" s="160" t="s">
        <v>2892</v>
      </c>
      <c r="B1054" s="161" t="s">
        <v>478</v>
      </c>
      <c r="C1054" s="160" t="s">
        <v>2564</v>
      </c>
      <c r="D1054" s="160" t="s">
        <v>171</v>
      </c>
      <c r="E1054" s="160" t="s">
        <v>659</v>
      </c>
      <c r="F1054" s="162">
        <v>0.46966911</v>
      </c>
      <c r="G1054" s="162">
        <v>2.6159352400000002</v>
      </c>
      <c r="H1054" s="56">
        <f t="shared" si="48"/>
        <v>-0.82045843382575478</v>
      </c>
      <c r="I1054" s="162">
        <v>8.0286100000000003E-3</v>
      </c>
      <c r="J1054" s="162">
        <v>1.0792191200000001</v>
      </c>
      <c r="K1054" s="56">
        <f t="shared" si="49"/>
        <v>-0.99256072297903697</v>
      </c>
      <c r="L1054" s="56">
        <f t="shared" si="50"/>
        <v>1.7094183605134261E-2</v>
      </c>
    </row>
    <row r="1055" spans="1:16" x14ac:dyDescent="0.2">
      <c r="A1055" s="160" t="s">
        <v>2747</v>
      </c>
      <c r="B1055" s="161" t="s">
        <v>1763</v>
      </c>
      <c r="C1055" s="160" t="s">
        <v>1973</v>
      </c>
      <c r="D1055" s="160" t="s">
        <v>172</v>
      </c>
      <c r="E1055" s="160" t="s">
        <v>659</v>
      </c>
      <c r="F1055" s="162">
        <v>0.72807675999999999</v>
      </c>
      <c r="G1055" s="162">
        <v>4.0432477200000001</v>
      </c>
      <c r="H1055" s="56">
        <f t="shared" si="48"/>
        <v>-0.81992773868428714</v>
      </c>
      <c r="I1055" s="162">
        <v>7.7227399999999996E-3</v>
      </c>
      <c r="J1055" s="162">
        <v>0.16514324999999999</v>
      </c>
      <c r="K1055" s="56">
        <f t="shared" si="49"/>
        <v>-0.95323611470647451</v>
      </c>
      <c r="L1055" s="56">
        <f t="shared" si="50"/>
        <v>1.0607040938925175E-2</v>
      </c>
    </row>
    <row r="1056" spans="1:16" x14ac:dyDescent="0.2">
      <c r="A1056" s="160" t="s">
        <v>2898</v>
      </c>
      <c r="B1056" s="161" t="s">
        <v>226</v>
      </c>
      <c r="C1056" s="160" t="s">
        <v>2564</v>
      </c>
      <c r="D1056" s="160" t="s">
        <v>171</v>
      </c>
      <c r="E1056" s="160" t="s">
        <v>173</v>
      </c>
      <c r="F1056" s="162">
        <v>0.10872603</v>
      </c>
      <c r="G1056" s="162">
        <v>0.39925752000000003</v>
      </c>
      <c r="H1056" s="56">
        <f t="shared" si="48"/>
        <v>-0.72767944358317904</v>
      </c>
      <c r="I1056" s="162">
        <v>7.4698400000000002E-3</v>
      </c>
      <c r="J1056" s="162">
        <v>2.2691360000000001E-2</v>
      </c>
      <c r="K1056" s="56">
        <f t="shared" si="49"/>
        <v>-0.67080686217132868</v>
      </c>
      <c r="L1056" s="56">
        <f t="shared" si="50"/>
        <v>6.8703327068964079E-2</v>
      </c>
    </row>
    <row r="1057" spans="1:16" x14ac:dyDescent="0.2">
      <c r="A1057" s="160" t="s">
        <v>2800</v>
      </c>
      <c r="B1057" s="161" t="s">
        <v>391</v>
      </c>
      <c r="C1057" s="160" t="s">
        <v>1163</v>
      </c>
      <c r="D1057" s="160" t="s">
        <v>171</v>
      </c>
      <c r="E1057" s="160" t="s">
        <v>659</v>
      </c>
      <c r="F1057" s="162">
        <v>1.4897697599999999</v>
      </c>
      <c r="G1057" s="162">
        <v>1.03774777</v>
      </c>
      <c r="H1057" s="56">
        <f t="shared" si="48"/>
        <v>0.43557982302385478</v>
      </c>
      <c r="I1057" s="162">
        <v>7.3652966056083754E-3</v>
      </c>
      <c r="J1057" s="162">
        <v>1.5123405339214845E-2</v>
      </c>
      <c r="K1057" s="56">
        <f t="shared" si="49"/>
        <v>-0.51298689412825349</v>
      </c>
      <c r="L1057" s="56">
        <f t="shared" si="50"/>
        <v>4.9439160354606574E-3</v>
      </c>
    </row>
    <row r="1058" spans="1:16" x14ac:dyDescent="0.2">
      <c r="A1058" s="160" t="s">
        <v>2713</v>
      </c>
      <c r="B1058" s="163" t="s">
        <v>2101</v>
      </c>
      <c r="C1058" s="160" t="s">
        <v>3217</v>
      </c>
      <c r="D1058" s="160" t="s">
        <v>583</v>
      </c>
      <c r="E1058" s="160" t="s">
        <v>173</v>
      </c>
      <c r="F1058" s="162">
        <v>1.169882E-2</v>
      </c>
      <c r="G1058" s="162">
        <v>2.0422330000000002E-2</v>
      </c>
      <c r="H1058" s="56">
        <f t="shared" si="48"/>
        <v>-0.42715547148635835</v>
      </c>
      <c r="I1058" s="162">
        <v>6.9853100000000007E-3</v>
      </c>
      <c r="J1058" s="162">
        <v>3.9344999999999996E-3</v>
      </c>
      <c r="K1058" s="56">
        <f t="shared" si="49"/>
        <v>0.77539966958952888</v>
      </c>
      <c r="L1058" s="56">
        <f t="shared" si="50"/>
        <v>0.59709526259913392</v>
      </c>
    </row>
    <row r="1059" spans="1:16" x14ac:dyDescent="0.2">
      <c r="A1059" s="160" t="s">
        <v>1445</v>
      </c>
      <c r="B1059" s="161" t="s">
        <v>53</v>
      </c>
      <c r="C1059" s="160" t="s">
        <v>2563</v>
      </c>
      <c r="D1059" s="160" t="s">
        <v>171</v>
      </c>
      <c r="E1059" s="160" t="s">
        <v>659</v>
      </c>
      <c r="F1059" s="162">
        <v>2.7896625299999998</v>
      </c>
      <c r="G1059" s="162">
        <v>1.0389681899999998</v>
      </c>
      <c r="H1059" s="56">
        <f t="shared" si="48"/>
        <v>1.6850317043874079</v>
      </c>
      <c r="I1059" s="162">
        <v>5.4604299999999996E-3</v>
      </c>
      <c r="J1059" s="162">
        <v>18.369989194789191</v>
      </c>
      <c r="K1059" s="56">
        <f t="shared" si="49"/>
        <v>-0.99970275268308006</v>
      </c>
      <c r="L1059" s="56">
        <f t="shared" si="50"/>
        <v>1.9573801279827207E-3</v>
      </c>
    </row>
    <row r="1060" spans="1:16" x14ac:dyDescent="0.2">
      <c r="A1060" s="160" t="s">
        <v>2783</v>
      </c>
      <c r="B1060" s="161" t="s">
        <v>301</v>
      </c>
      <c r="C1060" s="160" t="s">
        <v>1163</v>
      </c>
      <c r="D1060" s="160" t="s">
        <v>171</v>
      </c>
      <c r="E1060" s="160" t="s">
        <v>659</v>
      </c>
      <c r="F1060" s="162">
        <v>0.16083818999999999</v>
      </c>
      <c r="G1060" s="162">
        <v>0.25195898</v>
      </c>
      <c r="H1060" s="56">
        <f t="shared" si="48"/>
        <v>-0.36164930497813574</v>
      </c>
      <c r="I1060" s="162">
        <v>5.2257099999999997E-3</v>
      </c>
      <c r="J1060" s="162">
        <v>4.3189500000000002E-3</v>
      </c>
      <c r="K1060" s="56">
        <f t="shared" si="49"/>
        <v>0.2099491774621145</v>
      </c>
      <c r="L1060" s="56">
        <f t="shared" si="50"/>
        <v>3.2490480028406189E-2</v>
      </c>
    </row>
    <row r="1061" spans="1:16" x14ac:dyDescent="0.2">
      <c r="A1061" s="160" t="s">
        <v>2360</v>
      </c>
      <c r="B1061" s="161" t="s">
        <v>2365</v>
      </c>
      <c r="C1061" s="160" t="s">
        <v>3215</v>
      </c>
      <c r="D1061" s="160" t="s">
        <v>172</v>
      </c>
      <c r="E1061" s="160" t="s">
        <v>173</v>
      </c>
      <c r="F1061" s="162">
        <v>0.10011077</v>
      </c>
      <c r="G1061" s="162">
        <v>0.29689641</v>
      </c>
      <c r="H1061" s="56">
        <f t="shared" si="48"/>
        <v>-0.66280909223523454</v>
      </c>
      <c r="I1061" s="162">
        <v>4.9850800000000002E-3</v>
      </c>
      <c r="J1061" s="162">
        <v>7.50113E-3</v>
      </c>
      <c r="K1061" s="56">
        <f t="shared" si="49"/>
        <v>-0.33542279629869098</v>
      </c>
      <c r="L1061" s="56">
        <f t="shared" si="50"/>
        <v>4.9795641368056608E-2</v>
      </c>
    </row>
    <row r="1062" spans="1:16" x14ac:dyDescent="0.2">
      <c r="A1062" s="160" t="s">
        <v>1898</v>
      </c>
      <c r="B1062" s="161" t="s">
        <v>1904</v>
      </c>
      <c r="C1062" s="160" t="s">
        <v>3395</v>
      </c>
      <c r="D1062" s="160" t="s">
        <v>583</v>
      </c>
      <c r="E1062" s="160" t="s">
        <v>659</v>
      </c>
      <c r="F1062" s="162">
        <v>6.8071100000000009E-2</v>
      </c>
      <c r="G1062" s="162">
        <v>0.29185815999999998</v>
      </c>
      <c r="H1062" s="56">
        <f t="shared" si="48"/>
        <v>-0.76676650054944495</v>
      </c>
      <c r="I1062" s="162">
        <v>4.2261800000000004E-3</v>
      </c>
      <c r="J1062" s="162">
        <v>4.2488700000000001E-3</v>
      </c>
      <c r="K1062" s="56">
        <f t="shared" si="49"/>
        <v>-5.3402434058936743E-3</v>
      </c>
      <c r="L1062" s="56">
        <f t="shared" si="50"/>
        <v>6.2084790755548243E-2</v>
      </c>
    </row>
    <row r="1063" spans="1:16" x14ac:dyDescent="0.2">
      <c r="A1063" s="160" t="s">
        <v>2631</v>
      </c>
      <c r="B1063" s="161" t="s">
        <v>2632</v>
      </c>
      <c r="C1063" s="160" t="s">
        <v>2605</v>
      </c>
      <c r="D1063" s="160" t="s">
        <v>172</v>
      </c>
      <c r="E1063" s="160" t="s">
        <v>173</v>
      </c>
      <c r="F1063" s="162">
        <v>0.22077314000000001</v>
      </c>
      <c r="G1063" s="162">
        <v>2.0704315000000002</v>
      </c>
      <c r="H1063" s="56">
        <f t="shared" si="48"/>
        <v>-0.89336853694507645</v>
      </c>
      <c r="I1063" s="162">
        <v>4.2125200000000008E-3</v>
      </c>
      <c r="J1063" s="162">
        <v>1.000091E-2</v>
      </c>
      <c r="K1063" s="56">
        <f t="shared" si="49"/>
        <v>-0.57878633044392958</v>
      </c>
      <c r="L1063" s="56">
        <f t="shared" si="50"/>
        <v>1.9080763176172612E-2</v>
      </c>
      <c r="M1063" s="127"/>
      <c r="P1063" s="127"/>
    </row>
    <row r="1064" spans="1:16" x14ac:dyDescent="0.2">
      <c r="A1064" s="160" t="s">
        <v>3246</v>
      </c>
      <c r="B1064" s="160" t="s">
        <v>3247</v>
      </c>
      <c r="C1064" s="160" t="s">
        <v>608</v>
      </c>
      <c r="D1064" s="160" t="s">
        <v>172</v>
      </c>
      <c r="E1064" s="160" t="s">
        <v>659</v>
      </c>
      <c r="F1064" s="162">
        <v>2.6243990000000002E-2</v>
      </c>
      <c r="G1064" s="162">
        <v>2.3721310000000002E-2</v>
      </c>
      <c r="H1064" s="56">
        <f t="shared" si="48"/>
        <v>0.10634657192203978</v>
      </c>
      <c r="I1064" s="162">
        <v>4.0033500000000001E-3</v>
      </c>
      <c r="J1064" s="162">
        <v>0</v>
      </c>
      <c r="K1064" s="56" t="str">
        <f t="shared" si="49"/>
        <v/>
      </c>
      <c r="L1064" s="56">
        <f t="shared" si="50"/>
        <v>0.1525434966253226</v>
      </c>
    </row>
    <row r="1065" spans="1:16" x14ac:dyDescent="0.2">
      <c r="A1065" s="160" t="s">
        <v>2918</v>
      </c>
      <c r="B1065" s="161" t="s">
        <v>428</v>
      </c>
      <c r="C1065" s="160" t="s">
        <v>2564</v>
      </c>
      <c r="D1065" s="160" t="s">
        <v>171</v>
      </c>
      <c r="E1065" s="160" t="s">
        <v>659</v>
      </c>
      <c r="F1065" s="162">
        <v>0.35863961999999999</v>
      </c>
      <c r="G1065" s="162">
        <v>0.22203771</v>
      </c>
      <c r="H1065" s="56">
        <f t="shared" si="48"/>
        <v>0.61521941475616915</v>
      </c>
      <c r="I1065" s="162">
        <v>3.9547499999999999E-3</v>
      </c>
      <c r="J1065" s="162">
        <v>2.1151030000000001E-2</v>
      </c>
      <c r="K1065" s="56">
        <f t="shared" si="49"/>
        <v>-0.81302329011873176</v>
      </c>
      <c r="L1065" s="56">
        <f t="shared" si="50"/>
        <v>1.1027086187521613E-2</v>
      </c>
    </row>
    <row r="1066" spans="1:16" x14ac:dyDescent="0.2">
      <c r="A1066" s="160" t="s">
        <v>2566</v>
      </c>
      <c r="B1066" s="161" t="s">
        <v>2569</v>
      </c>
      <c r="C1066" s="160" t="s">
        <v>608</v>
      </c>
      <c r="D1066" s="160" t="s">
        <v>171</v>
      </c>
      <c r="E1066" s="160" t="s">
        <v>659</v>
      </c>
      <c r="F1066" s="162">
        <v>3.2853559999999997E-2</v>
      </c>
      <c r="G1066" s="162">
        <v>1.1297E-4</v>
      </c>
      <c r="H1066" s="56" t="str">
        <f t="shared" si="48"/>
        <v/>
      </c>
      <c r="I1066" s="162">
        <v>3.8602399999999996E-3</v>
      </c>
      <c r="J1066" s="162">
        <v>0</v>
      </c>
      <c r="K1066" s="56" t="str">
        <f t="shared" si="49"/>
        <v/>
      </c>
      <c r="L1066" s="56">
        <f t="shared" si="50"/>
        <v>0.11749837764918018</v>
      </c>
    </row>
    <row r="1067" spans="1:16" x14ac:dyDescent="0.2">
      <c r="A1067" s="160" t="s">
        <v>2831</v>
      </c>
      <c r="B1067" s="161" t="s">
        <v>363</v>
      </c>
      <c r="C1067" s="160" t="s">
        <v>1163</v>
      </c>
      <c r="D1067" s="160" t="s">
        <v>172</v>
      </c>
      <c r="E1067" s="160" t="s">
        <v>173</v>
      </c>
      <c r="F1067" s="162">
        <v>0.21421346999999999</v>
      </c>
      <c r="G1067" s="162">
        <v>0.1867895</v>
      </c>
      <c r="H1067" s="56">
        <f t="shared" si="48"/>
        <v>0.1468175138324157</v>
      </c>
      <c r="I1067" s="162">
        <v>3.8085599999999999E-3</v>
      </c>
      <c r="J1067" s="162">
        <v>0.11119325999999999</v>
      </c>
      <c r="K1067" s="56">
        <f t="shared" si="49"/>
        <v>-0.96574828366395593</v>
      </c>
      <c r="L1067" s="56">
        <f t="shared" si="50"/>
        <v>1.7779274104471582E-2</v>
      </c>
      <c r="M1067" s="127"/>
      <c r="P1067" s="127"/>
    </row>
    <row r="1068" spans="1:16" x14ac:dyDescent="0.2">
      <c r="A1068" s="160" t="s">
        <v>3195</v>
      </c>
      <c r="B1068" s="160" t="s">
        <v>2683</v>
      </c>
      <c r="C1068" s="160" t="s">
        <v>2564</v>
      </c>
      <c r="D1068" s="160" t="s">
        <v>172</v>
      </c>
      <c r="E1068" s="160" t="s">
        <v>659</v>
      </c>
      <c r="F1068" s="162">
        <v>2.52842E-3</v>
      </c>
      <c r="G1068" s="162">
        <v>5.9675100000000002E-2</v>
      </c>
      <c r="H1068" s="56">
        <f t="shared" si="48"/>
        <v>-0.95763023438586614</v>
      </c>
      <c r="I1068" s="162">
        <v>3.78598E-3</v>
      </c>
      <c r="J1068" s="162">
        <v>6.5446829999999998E-2</v>
      </c>
      <c r="K1068" s="56">
        <f t="shared" si="49"/>
        <v>-0.94215182003467546</v>
      </c>
      <c r="L1068" s="56">
        <f t="shared" si="50"/>
        <v>1.4973698989883011</v>
      </c>
    </row>
    <row r="1069" spans="1:16" x14ac:dyDescent="0.2">
      <c r="A1069" s="160" t="s">
        <v>2761</v>
      </c>
      <c r="B1069" s="161" t="s">
        <v>216</v>
      </c>
      <c r="C1069" s="160" t="s">
        <v>1163</v>
      </c>
      <c r="D1069" s="160" t="s">
        <v>171</v>
      </c>
      <c r="E1069" s="160" t="s">
        <v>659</v>
      </c>
      <c r="F1069" s="162">
        <v>0.32824825000000002</v>
      </c>
      <c r="G1069" s="162">
        <v>0.46168038</v>
      </c>
      <c r="H1069" s="56">
        <f t="shared" si="48"/>
        <v>-0.28901407939406043</v>
      </c>
      <c r="I1069" s="162">
        <v>3.6825100000000004E-3</v>
      </c>
      <c r="J1069" s="162">
        <v>4.0817500000000003E-3</v>
      </c>
      <c r="K1069" s="56">
        <f t="shared" si="49"/>
        <v>-9.7810987934096816E-2</v>
      </c>
      <c r="L1069" s="56">
        <f t="shared" si="50"/>
        <v>1.1218673671527572E-2</v>
      </c>
    </row>
    <row r="1070" spans="1:16" x14ac:dyDescent="0.2">
      <c r="A1070" s="160" t="s">
        <v>2669</v>
      </c>
      <c r="B1070" s="160" t="s">
        <v>2670</v>
      </c>
      <c r="C1070" s="160" t="s">
        <v>3213</v>
      </c>
      <c r="D1070" s="160" t="s">
        <v>172</v>
      </c>
      <c r="E1070" s="160" t="s">
        <v>173</v>
      </c>
      <c r="F1070" s="162">
        <v>2.5271199999999999E-3</v>
      </c>
      <c r="G1070" s="162">
        <v>1.88496</v>
      </c>
      <c r="H1070" s="56">
        <f t="shared" si="48"/>
        <v>-0.99865932433579496</v>
      </c>
      <c r="I1070" s="162">
        <v>3.1589000000000001E-3</v>
      </c>
      <c r="J1070" s="162">
        <v>1.88496</v>
      </c>
      <c r="K1070" s="56">
        <f t="shared" si="49"/>
        <v>-0.99832415541974362</v>
      </c>
      <c r="L1070" s="56">
        <f t="shared" si="50"/>
        <v>1.25</v>
      </c>
      <c r="M1070" s="127"/>
      <c r="P1070" s="127"/>
    </row>
    <row r="1071" spans="1:16" x14ac:dyDescent="0.2">
      <c r="A1071" s="160" t="s">
        <v>3126</v>
      </c>
      <c r="B1071" s="161" t="s">
        <v>266</v>
      </c>
      <c r="C1071" s="160" t="s">
        <v>2564</v>
      </c>
      <c r="D1071" s="160" t="s">
        <v>171</v>
      </c>
      <c r="E1071" s="160" t="s">
        <v>659</v>
      </c>
      <c r="F1071" s="162">
        <v>1.5139844499999999</v>
      </c>
      <c r="G1071" s="162">
        <v>0.32257849999999999</v>
      </c>
      <c r="H1071" s="56">
        <f t="shared" si="48"/>
        <v>3.6933830059969894</v>
      </c>
      <c r="I1071" s="162">
        <v>2.8015500000000003E-3</v>
      </c>
      <c r="J1071" s="162">
        <v>0.46444922</v>
      </c>
      <c r="K1071" s="56">
        <f t="shared" si="49"/>
        <v>-0.99396801656809763</v>
      </c>
      <c r="L1071" s="56">
        <f t="shared" si="50"/>
        <v>1.8504483318834619E-3</v>
      </c>
    </row>
    <row r="1072" spans="1:16" x14ac:dyDescent="0.2">
      <c r="A1072" s="160" t="s">
        <v>1337</v>
      </c>
      <c r="B1072" s="161" t="s">
        <v>1338</v>
      </c>
      <c r="C1072" s="160" t="s">
        <v>2563</v>
      </c>
      <c r="D1072" s="160" t="s">
        <v>171</v>
      </c>
      <c r="E1072" s="160" t="s">
        <v>659</v>
      </c>
      <c r="F1072" s="162">
        <v>0.72327168999999991</v>
      </c>
      <c r="G1072" s="162">
        <v>0.52582351000000005</v>
      </c>
      <c r="H1072" s="56">
        <f t="shared" si="48"/>
        <v>0.37550276137329774</v>
      </c>
      <c r="I1072" s="162">
        <v>2.78531E-3</v>
      </c>
      <c r="J1072" s="162">
        <v>0</v>
      </c>
      <c r="K1072" s="56" t="str">
        <f t="shared" si="49"/>
        <v/>
      </c>
      <c r="L1072" s="56">
        <f t="shared" si="50"/>
        <v>3.8509871719159925E-3</v>
      </c>
    </row>
    <row r="1073" spans="1:16" x14ac:dyDescent="0.2">
      <c r="A1073" s="160" t="s">
        <v>2909</v>
      </c>
      <c r="B1073" s="161" t="s">
        <v>419</v>
      </c>
      <c r="C1073" s="160" t="s">
        <v>2564</v>
      </c>
      <c r="D1073" s="160" t="s">
        <v>171</v>
      </c>
      <c r="E1073" s="160" t="s">
        <v>659</v>
      </c>
      <c r="F1073" s="162">
        <v>0.14291782</v>
      </c>
      <c r="G1073" s="162">
        <v>0.59259444999999999</v>
      </c>
      <c r="H1073" s="56">
        <f t="shared" si="48"/>
        <v>-0.7588269346768266</v>
      </c>
      <c r="I1073" s="162">
        <v>2.5109899999999998E-3</v>
      </c>
      <c r="J1073" s="162">
        <v>2.4282700000000001E-2</v>
      </c>
      <c r="K1073" s="56">
        <f t="shared" si="49"/>
        <v>-0.89659345954115488</v>
      </c>
      <c r="L1073" s="56">
        <f t="shared" si="50"/>
        <v>1.7569467544355209E-2</v>
      </c>
    </row>
    <row r="1074" spans="1:16" x14ac:dyDescent="0.2">
      <c r="A1074" s="160" t="s">
        <v>1538</v>
      </c>
      <c r="B1074" s="161" t="s">
        <v>1539</v>
      </c>
      <c r="C1074" s="160" t="s">
        <v>3395</v>
      </c>
      <c r="D1074" s="160" t="s">
        <v>172</v>
      </c>
      <c r="E1074" s="160" t="s">
        <v>173</v>
      </c>
      <c r="F1074" s="162">
        <v>8.8077309999999992E-2</v>
      </c>
      <c r="G1074" s="162">
        <v>0.72832284999999997</v>
      </c>
      <c r="H1074" s="56">
        <f t="shared" si="48"/>
        <v>-0.87906831427848242</v>
      </c>
      <c r="I1074" s="162">
        <v>2.31292E-3</v>
      </c>
      <c r="J1074" s="162">
        <v>3.1858700000000004E-2</v>
      </c>
      <c r="K1074" s="56">
        <f t="shared" si="49"/>
        <v>-0.9274006786215383</v>
      </c>
      <c r="L1074" s="56">
        <f t="shared" si="50"/>
        <v>2.6260111713221033E-2</v>
      </c>
    </row>
    <row r="1075" spans="1:16" x14ac:dyDescent="0.2">
      <c r="A1075" s="160" t="s">
        <v>2554</v>
      </c>
      <c r="B1075" s="160" t="s">
        <v>1757</v>
      </c>
      <c r="C1075" s="160" t="s">
        <v>649</v>
      </c>
      <c r="D1075" s="160" t="s">
        <v>172</v>
      </c>
      <c r="E1075" s="160" t="s">
        <v>659</v>
      </c>
      <c r="F1075" s="162">
        <v>0.39717351000000001</v>
      </c>
      <c r="G1075" s="162">
        <v>0.27273269999999999</v>
      </c>
      <c r="H1075" s="56">
        <f t="shared" si="48"/>
        <v>0.45627389014958597</v>
      </c>
      <c r="I1075" s="162">
        <v>2.2440700000000004E-3</v>
      </c>
      <c r="J1075" s="162">
        <v>0</v>
      </c>
      <c r="K1075" s="56" t="str">
        <f t="shared" si="49"/>
        <v/>
      </c>
      <c r="L1075" s="56">
        <f t="shared" si="50"/>
        <v>5.6500998770033792E-3</v>
      </c>
    </row>
    <row r="1076" spans="1:16" x14ac:dyDescent="0.2">
      <c r="A1076" s="160" t="s">
        <v>2809</v>
      </c>
      <c r="B1076" s="161" t="s">
        <v>1064</v>
      </c>
      <c r="C1076" s="160" t="s">
        <v>1163</v>
      </c>
      <c r="D1076" s="160" t="s">
        <v>171</v>
      </c>
      <c r="E1076" s="160" t="s">
        <v>659</v>
      </c>
      <c r="F1076" s="162">
        <v>9.6838800000000003E-2</v>
      </c>
      <c r="G1076" s="162">
        <v>5.2822879999999996E-2</v>
      </c>
      <c r="H1076" s="56">
        <f t="shared" si="48"/>
        <v>0.83327376318746738</v>
      </c>
      <c r="I1076" s="162">
        <v>2.1891100000000002E-3</v>
      </c>
      <c r="J1076" s="162">
        <v>2.2380100000000003E-3</v>
      </c>
      <c r="K1076" s="56">
        <f t="shared" si="49"/>
        <v>-2.1849768320963747E-2</v>
      </c>
      <c r="L1076" s="56">
        <f t="shared" si="50"/>
        <v>2.260571176016225E-2</v>
      </c>
    </row>
    <row r="1077" spans="1:16" x14ac:dyDescent="0.2">
      <c r="A1077" s="160" t="s">
        <v>1164</v>
      </c>
      <c r="B1077" s="161" t="s">
        <v>610</v>
      </c>
      <c r="C1077" s="160" t="s">
        <v>1163</v>
      </c>
      <c r="D1077" s="160" t="s">
        <v>171</v>
      </c>
      <c r="E1077" s="160" t="s">
        <v>659</v>
      </c>
      <c r="F1077" s="162">
        <v>0.28962840000000001</v>
      </c>
      <c r="G1077" s="162">
        <v>4.1155960199999999</v>
      </c>
      <c r="H1077" s="56">
        <f t="shared" si="48"/>
        <v>-0.92962662064193557</v>
      </c>
      <c r="I1077" s="162">
        <v>1.67738E-3</v>
      </c>
      <c r="J1077" s="162">
        <v>1.3237717099999999</v>
      </c>
      <c r="K1077" s="56">
        <f t="shared" si="49"/>
        <v>-0.99873287819392964</v>
      </c>
      <c r="L1077" s="56">
        <f t="shared" si="50"/>
        <v>5.7914900610575477E-3</v>
      </c>
    </row>
    <row r="1078" spans="1:16" x14ac:dyDescent="0.2">
      <c r="A1078" s="160" t="s">
        <v>2242</v>
      </c>
      <c r="B1078" s="161" t="s">
        <v>2243</v>
      </c>
      <c r="C1078" s="160" t="s">
        <v>609</v>
      </c>
      <c r="D1078" s="160" t="s">
        <v>172</v>
      </c>
      <c r="E1078" s="160" t="s">
        <v>659</v>
      </c>
      <c r="F1078" s="162">
        <v>6.6265000000000004E-2</v>
      </c>
      <c r="G1078" s="162">
        <v>0.80872868999999992</v>
      </c>
      <c r="H1078" s="56">
        <f t="shared" si="48"/>
        <v>-0.91806275600288145</v>
      </c>
      <c r="I1078" s="162">
        <v>1.6255999999999998E-3</v>
      </c>
      <c r="J1078" s="162">
        <v>1.6610655000000001</v>
      </c>
      <c r="K1078" s="56">
        <f t="shared" si="49"/>
        <v>-0.99902135105448886</v>
      </c>
      <c r="L1078" s="56">
        <f t="shared" si="50"/>
        <v>2.4531804119821924E-2</v>
      </c>
      <c r="M1078" s="127"/>
      <c r="P1078" s="127"/>
    </row>
    <row r="1079" spans="1:16" x14ac:dyDescent="0.2">
      <c r="A1079" s="160" t="s">
        <v>3156</v>
      </c>
      <c r="B1079" s="161" t="s">
        <v>2585</v>
      </c>
      <c r="C1079" s="160" t="s">
        <v>2564</v>
      </c>
      <c r="D1079" s="160" t="s">
        <v>172</v>
      </c>
      <c r="E1079" s="160" t="s">
        <v>173</v>
      </c>
      <c r="F1079" s="162">
        <v>0.38051276000000001</v>
      </c>
      <c r="G1079" s="162">
        <v>0.77549906000000002</v>
      </c>
      <c r="H1079" s="56">
        <f t="shared" si="48"/>
        <v>-0.50933175857105484</v>
      </c>
      <c r="I1079" s="162">
        <v>1.60509E-3</v>
      </c>
      <c r="J1079" s="162">
        <v>6.3780629999999991E-2</v>
      </c>
      <c r="K1079" s="56">
        <f t="shared" si="49"/>
        <v>-0.97483420906943063</v>
      </c>
      <c r="L1079" s="56">
        <f t="shared" si="50"/>
        <v>4.2182291074811789E-3</v>
      </c>
    </row>
    <row r="1080" spans="1:16" x14ac:dyDescent="0.2">
      <c r="A1080" s="160" t="s">
        <v>2791</v>
      </c>
      <c r="B1080" s="161" t="s">
        <v>392</v>
      </c>
      <c r="C1080" s="160" t="s">
        <v>1163</v>
      </c>
      <c r="D1080" s="160" t="s">
        <v>171</v>
      </c>
      <c r="E1080" s="160" t="s">
        <v>659</v>
      </c>
      <c r="F1080" s="162">
        <v>0.13484072</v>
      </c>
      <c r="G1080" s="162">
        <v>0.16372754</v>
      </c>
      <c r="H1080" s="56">
        <f t="shared" si="48"/>
        <v>-0.1764322605714348</v>
      </c>
      <c r="I1080" s="162">
        <v>1.593612104920169E-3</v>
      </c>
      <c r="J1080" s="162">
        <v>2.7868796764418374E-2</v>
      </c>
      <c r="K1080" s="56">
        <f t="shared" si="49"/>
        <v>-0.94281733372303966</v>
      </c>
      <c r="L1080" s="56">
        <f t="shared" si="50"/>
        <v>1.1818478163867481E-2</v>
      </c>
    </row>
    <row r="1081" spans="1:16" x14ac:dyDescent="0.2">
      <c r="A1081" s="160" t="s">
        <v>3174</v>
      </c>
      <c r="B1081" s="161" t="s">
        <v>1523</v>
      </c>
      <c r="C1081" s="160" t="s">
        <v>3212</v>
      </c>
      <c r="D1081" s="160" t="s">
        <v>171</v>
      </c>
      <c r="E1081" s="160" t="s">
        <v>659</v>
      </c>
      <c r="F1081" s="162">
        <v>0.1262672</v>
      </c>
      <c r="G1081" s="162">
        <v>0.40668021999999998</v>
      </c>
      <c r="H1081" s="56">
        <f t="shared" si="48"/>
        <v>-0.68951723297484202</v>
      </c>
      <c r="I1081" s="162">
        <v>1.45082E-3</v>
      </c>
      <c r="J1081" s="162">
        <v>0.17288231000000001</v>
      </c>
      <c r="K1081" s="56">
        <f t="shared" si="49"/>
        <v>-0.99160804827283944</v>
      </c>
      <c r="L1081" s="56">
        <f t="shared" si="50"/>
        <v>1.1490078183407885E-2</v>
      </c>
      <c r="M1081" s="127"/>
      <c r="P1081" s="127"/>
    </row>
    <row r="1082" spans="1:16" x14ac:dyDescent="0.2">
      <c r="A1082" s="160" t="s">
        <v>2080</v>
      </c>
      <c r="B1082" s="160" t="s">
        <v>2088</v>
      </c>
      <c r="C1082" s="160" t="s">
        <v>3395</v>
      </c>
      <c r="D1082" s="160" t="s">
        <v>172</v>
      </c>
      <c r="E1082" s="160" t="s">
        <v>659</v>
      </c>
      <c r="F1082" s="162">
        <v>1.5474969999999999E-2</v>
      </c>
      <c r="G1082" s="162">
        <v>0.11285389</v>
      </c>
      <c r="H1082" s="56">
        <f t="shared" si="48"/>
        <v>-0.86287606036442344</v>
      </c>
      <c r="I1082" s="162">
        <v>1.34549E-3</v>
      </c>
      <c r="J1082" s="162">
        <v>0.21889114000000001</v>
      </c>
      <c r="K1082" s="56">
        <f t="shared" si="49"/>
        <v>-0.99385315458633916</v>
      </c>
      <c r="L1082" s="56">
        <f t="shared" si="50"/>
        <v>8.6946210558081855E-2</v>
      </c>
      <c r="M1082" s="127"/>
      <c r="P1082" s="127"/>
    </row>
    <row r="1083" spans="1:16" x14ac:dyDescent="0.2">
      <c r="A1083" s="160" t="s">
        <v>2917</v>
      </c>
      <c r="B1083" s="161" t="s">
        <v>427</v>
      </c>
      <c r="C1083" s="160" t="s">
        <v>2564</v>
      </c>
      <c r="D1083" s="160" t="s">
        <v>171</v>
      </c>
      <c r="E1083" s="160" t="s">
        <v>659</v>
      </c>
      <c r="F1083" s="162">
        <v>1.09867604</v>
      </c>
      <c r="G1083" s="162">
        <v>5.2342099999999996E-2</v>
      </c>
      <c r="H1083" s="56">
        <f t="shared" si="48"/>
        <v>19.990293473131572</v>
      </c>
      <c r="I1083" s="162">
        <v>1.2639400000000001E-3</v>
      </c>
      <c r="J1083" s="162">
        <v>5.9679999999999998E-5</v>
      </c>
      <c r="K1083" s="56">
        <f t="shared" si="49"/>
        <v>20.178619302949063</v>
      </c>
      <c r="L1083" s="56">
        <f t="shared" si="50"/>
        <v>1.1504210103644385E-3</v>
      </c>
      <c r="M1083" s="127"/>
      <c r="P1083" s="127"/>
    </row>
    <row r="1084" spans="1:16" x14ac:dyDescent="0.2">
      <c r="A1084" s="160" t="s">
        <v>3167</v>
      </c>
      <c r="B1084" s="161" t="s">
        <v>260</v>
      </c>
      <c r="C1084" s="160" t="s">
        <v>2564</v>
      </c>
      <c r="D1084" s="160" t="s">
        <v>171</v>
      </c>
      <c r="E1084" s="160" t="s">
        <v>659</v>
      </c>
      <c r="F1084" s="162">
        <v>0.74518430000000002</v>
      </c>
      <c r="G1084" s="162">
        <v>1.2733988999999999</v>
      </c>
      <c r="H1084" s="56">
        <f t="shared" si="48"/>
        <v>-0.41480686059961247</v>
      </c>
      <c r="I1084" s="162">
        <v>1.2485199999999999E-3</v>
      </c>
      <c r="J1084" s="162">
        <v>0.25481577999999999</v>
      </c>
      <c r="K1084" s="56">
        <f t="shared" si="49"/>
        <v>-0.99510030344274603</v>
      </c>
      <c r="L1084" s="56">
        <f t="shared" si="50"/>
        <v>1.6754512943979092E-3</v>
      </c>
    </row>
    <row r="1085" spans="1:16" x14ac:dyDescent="0.2">
      <c r="A1085" s="160" t="s">
        <v>2057</v>
      </c>
      <c r="B1085" s="160" t="s">
        <v>2053</v>
      </c>
      <c r="C1085" s="160" t="s">
        <v>609</v>
      </c>
      <c r="D1085" s="160" t="s">
        <v>583</v>
      </c>
      <c r="E1085" s="160" t="s">
        <v>659</v>
      </c>
      <c r="F1085" s="162">
        <v>1.2414049999999999E-2</v>
      </c>
      <c r="G1085" s="162">
        <v>0.45681286999999998</v>
      </c>
      <c r="H1085" s="56">
        <f t="shared" si="48"/>
        <v>-0.97282464918293565</v>
      </c>
      <c r="I1085" s="162">
        <v>1.10625E-3</v>
      </c>
      <c r="J1085" s="162">
        <v>3.9859880000000007E-2</v>
      </c>
      <c r="K1085" s="56">
        <f t="shared" si="49"/>
        <v>-0.97224652959316482</v>
      </c>
      <c r="L1085" s="56">
        <f t="shared" si="50"/>
        <v>8.9112739194702778E-2</v>
      </c>
    </row>
    <row r="1086" spans="1:16" x14ac:dyDescent="0.2">
      <c r="A1086" s="160" t="s">
        <v>2558</v>
      </c>
      <c r="B1086" s="161" t="s">
        <v>1753</v>
      </c>
      <c r="C1086" s="160" t="s">
        <v>3213</v>
      </c>
      <c r="D1086" s="160" t="s">
        <v>172</v>
      </c>
      <c r="E1086" s="160" t="s">
        <v>659</v>
      </c>
      <c r="F1086" s="162">
        <v>2.0003980000000001E-2</v>
      </c>
      <c r="G1086" s="162">
        <v>2.0490520000000002E-2</v>
      </c>
      <c r="H1086" s="56">
        <f t="shared" si="48"/>
        <v>-2.3744638984271815E-2</v>
      </c>
      <c r="I1086" s="162">
        <v>1.0045200000000001E-3</v>
      </c>
      <c r="J1086" s="162">
        <v>0</v>
      </c>
      <c r="K1086" s="56" t="str">
        <f t="shared" si="49"/>
        <v/>
      </c>
      <c r="L1086" s="56">
        <f t="shared" si="50"/>
        <v>5.0216007014604096E-2</v>
      </c>
    </row>
    <row r="1087" spans="1:16" x14ac:dyDescent="0.2">
      <c r="A1087" s="160" t="s">
        <v>2641</v>
      </c>
      <c r="B1087" s="161" t="s">
        <v>2642</v>
      </c>
      <c r="C1087" s="160" t="s">
        <v>2605</v>
      </c>
      <c r="D1087" s="160" t="s">
        <v>172</v>
      </c>
      <c r="E1087" s="160" t="s">
        <v>173</v>
      </c>
      <c r="F1087" s="162">
        <v>0.11376885</v>
      </c>
      <c r="G1087" s="162">
        <v>0.78147467000000004</v>
      </c>
      <c r="H1087" s="56">
        <f t="shared" si="48"/>
        <v>-0.85441773819745181</v>
      </c>
      <c r="I1087" s="162">
        <v>9.7303999999999999E-4</v>
      </c>
      <c r="J1087" s="162">
        <v>1.168139E-2</v>
      </c>
      <c r="K1087" s="56">
        <f t="shared" si="49"/>
        <v>-0.91670169389088119</v>
      </c>
      <c r="L1087" s="56">
        <f t="shared" si="50"/>
        <v>8.5527804842889764E-3</v>
      </c>
    </row>
    <row r="1088" spans="1:16" x14ac:dyDescent="0.2">
      <c r="A1088" s="160" t="s">
        <v>3191</v>
      </c>
      <c r="B1088" s="161" t="s">
        <v>1683</v>
      </c>
      <c r="C1088" s="160" t="s">
        <v>3212</v>
      </c>
      <c r="D1088" s="160" t="s">
        <v>172</v>
      </c>
      <c r="E1088" s="160" t="s">
        <v>173</v>
      </c>
      <c r="F1088" s="162">
        <v>0.47918462000000001</v>
      </c>
      <c r="G1088" s="162">
        <v>0.14110143</v>
      </c>
      <c r="H1088" s="56">
        <f t="shared" si="48"/>
        <v>2.3960295087016483</v>
      </c>
      <c r="I1088" s="162">
        <v>9.2622000000000006E-4</v>
      </c>
      <c r="J1088" s="162">
        <v>0.11778253999999999</v>
      </c>
      <c r="K1088" s="56">
        <f t="shared" si="49"/>
        <v>-0.99213618588969132</v>
      </c>
      <c r="L1088" s="56">
        <f t="shared" si="50"/>
        <v>1.9329084476876575E-3</v>
      </c>
    </row>
    <row r="1089" spans="1:16" x14ac:dyDescent="0.2">
      <c r="A1089" s="160" t="s">
        <v>1591</v>
      </c>
      <c r="B1089" s="161" t="s">
        <v>1595</v>
      </c>
      <c r="C1089" s="160" t="s">
        <v>3215</v>
      </c>
      <c r="D1089" s="160" t="s">
        <v>172</v>
      </c>
      <c r="E1089" s="160" t="s">
        <v>173</v>
      </c>
      <c r="F1089" s="162">
        <v>0.31836437000000001</v>
      </c>
      <c r="G1089" s="162">
        <v>0.34704906000000002</v>
      </c>
      <c r="H1089" s="56">
        <f t="shared" si="48"/>
        <v>-8.2653126909492336E-2</v>
      </c>
      <c r="I1089" s="162">
        <v>8.9187000000000001E-4</v>
      </c>
      <c r="J1089" s="162">
        <v>6.809400000000001E-4</v>
      </c>
      <c r="K1089" s="56">
        <f t="shared" si="49"/>
        <v>0.30976297471142811</v>
      </c>
      <c r="L1089" s="56">
        <f t="shared" si="50"/>
        <v>2.8014127334663737E-3</v>
      </c>
      <c r="M1089" s="127"/>
      <c r="P1089" s="127"/>
    </row>
    <row r="1090" spans="1:16" x14ac:dyDescent="0.2">
      <c r="A1090" s="160" t="s">
        <v>3080</v>
      </c>
      <c r="B1090" s="161" t="s">
        <v>369</v>
      </c>
      <c r="C1090" s="160" t="s">
        <v>2564</v>
      </c>
      <c r="D1090" s="160" t="s">
        <v>171</v>
      </c>
      <c r="E1090" s="160" t="s">
        <v>173</v>
      </c>
      <c r="F1090" s="162">
        <v>2.3959340199999999</v>
      </c>
      <c r="G1090" s="162">
        <v>1.7915905000000001</v>
      </c>
      <c r="H1090" s="56">
        <f t="shared" si="48"/>
        <v>0.33732235128507315</v>
      </c>
      <c r="I1090" s="162">
        <v>8.1580999999999993E-4</v>
      </c>
      <c r="J1090" s="162">
        <v>4.4635689999999999E-2</v>
      </c>
      <c r="K1090" s="56">
        <f t="shared" si="49"/>
        <v>-0.9817229217247454</v>
      </c>
      <c r="L1090" s="56">
        <f t="shared" si="50"/>
        <v>3.4049769033289153E-4</v>
      </c>
    </row>
    <row r="1091" spans="1:16" x14ac:dyDescent="0.2">
      <c r="A1091" s="160" t="s">
        <v>3124</v>
      </c>
      <c r="B1091" s="160" t="s">
        <v>2591</v>
      </c>
      <c r="C1091" s="160" t="s">
        <v>3212</v>
      </c>
      <c r="D1091" s="160" t="s">
        <v>172</v>
      </c>
      <c r="E1091" s="160" t="s">
        <v>173</v>
      </c>
      <c r="F1091" s="162">
        <v>0.61525004000000005</v>
      </c>
      <c r="G1091" s="162">
        <v>1.85587009</v>
      </c>
      <c r="H1091" s="56">
        <f t="shared" si="48"/>
        <v>-0.66848431724011448</v>
      </c>
      <c r="I1091" s="162">
        <v>8.0522000000000005E-4</v>
      </c>
      <c r="J1091" s="162">
        <v>0</v>
      </c>
      <c r="K1091" s="56" t="str">
        <f t="shared" si="49"/>
        <v/>
      </c>
      <c r="L1091" s="56">
        <f t="shared" si="50"/>
        <v>1.3087687080849276E-3</v>
      </c>
      <c r="M1091" s="127"/>
      <c r="P1091" s="127"/>
    </row>
    <row r="1092" spans="1:16" x14ac:dyDescent="0.2">
      <c r="A1092" s="160" t="s">
        <v>1116</v>
      </c>
      <c r="B1092" s="161" t="s">
        <v>1117</v>
      </c>
      <c r="C1092" s="160" t="s">
        <v>3216</v>
      </c>
      <c r="D1092" s="160" t="s">
        <v>172</v>
      </c>
      <c r="E1092" s="160" t="s">
        <v>173</v>
      </c>
      <c r="F1092" s="162">
        <v>1.1009354499999999</v>
      </c>
      <c r="G1092" s="162">
        <v>3.61227856</v>
      </c>
      <c r="H1092" s="56">
        <f t="shared" si="48"/>
        <v>-0.69522409977153043</v>
      </c>
      <c r="I1092" s="162">
        <v>8.0082000000000005E-4</v>
      </c>
      <c r="J1092" s="162">
        <v>0</v>
      </c>
      <c r="K1092" s="56" t="str">
        <f t="shared" si="49"/>
        <v/>
      </c>
      <c r="L1092" s="56">
        <f t="shared" si="50"/>
        <v>7.2739959459021885E-4</v>
      </c>
    </row>
    <row r="1093" spans="1:16" x14ac:dyDescent="0.2">
      <c r="A1093" s="160" t="s">
        <v>1092</v>
      </c>
      <c r="B1093" s="161" t="s">
        <v>18</v>
      </c>
      <c r="C1093" s="160" t="s">
        <v>3214</v>
      </c>
      <c r="D1093" s="160" t="s">
        <v>172</v>
      </c>
      <c r="E1093" s="160" t="s">
        <v>173</v>
      </c>
      <c r="F1093" s="162">
        <v>7.8044939699999993</v>
      </c>
      <c r="G1093" s="162">
        <v>6.6119279400000002</v>
      </c>
      <c r="H1093" s="56">
        <f t="shared" si="48"/>
        <v>0.1803658540779558</v>
      </c>
      <c r="I1093" s="162">
        <v>7.9982000000000002E-4</v>
      </c>
      <c r="J1093" s="162">
        <v>11.89882768</v>
      </c>
      <c r="K1093" s="56">
        <f t="shared" si="49"/>
        <v>-0.99993278161332277</v>
      </c>
      <c r="L1093" s="56">
        <f t="shared" si="50"/>
        <v>1.0248198064787537E-4</v>
      </c>
    </row>
    <row r="1094" spans="1:16" x14ac:dyDescent="0.2">
      <c r="A1094" s="160" t="s">
        <v>2786</v>
      </c>
      <c r="B1094" s="160" t="s">
        <v>305</v>
      </c>
      <c r="C1094" s="160" t="s">
        <v>1163</v>
      </c>
      <c r="D1094" s="160" t="s">
        <v>171</v>
      </c>
      <c r="E1094" s="160" t="s">
        <v>659</v>
      </c>
      <c r="F1094" s="162">
        <v>1.7750020000000002E-2</v>
      </c>
      <c r="G1094" s="162">
        <v>3.7026699999999999E-3</v>
      </c>
      <c r="H1094" s="56">
        <f t="shared" si="48"/>
        <v>3.7938433616822458</v>
      </c>
      <c r="I1094" s="162">
        <v>7.8628999999999993E-4</v>
      </c>
      <c r="J1094" s="162">
        <v>7.8501999999999999E-4</v>
      </c>
      <c r="K1094" s="56">
        <f t="shared" si="49"/>
        <v>1.6177931772438647E-3</v>
      </c>
      <c r="L1094" s="56">
        <f t="shared" si="50"/>
        <v>4.4297978255799141E-2</v>
      </c>
    </row>
    <row r="1095" spans="1:16" x14ac:dyDescent="0.2">
      <c r="A1095" s="160" t="s">
        <v>2532</v>
      </c>
      <c r="B1095" s="161" t="s">
        <v>167</v>
      </c>
      <c r="C1095" s="160" t="s">
        <v>2564</v>
      </c>
      <c r="D1095" s="160" t="s">
        <v>171</v>
      </c>
      <c r="E1095" s="160" t="s">
        <v>173</v>
      </c>
      <c r="F1095" s="162">
        <v>0.13541096</v>
      </c>
      <c r="G1095" s="162">
        <v>0.19433529999999999</v>
      </c>
      <c r="H1095" s="56">
        <f t="shared" ref="H1095:H1158" si="51">IF(ISERROR(F1095/G1095-1),"",IF((F1095/G1095-1)&gt;10000%,"",F1095/G1095-1))</f>
        <v>-0.30320965877017714</v>
      </c>
      <c r="I1095" s="162">
        <v>7.8332E-4</v>
      </c>
      <c r="J1095" s="162">
        <v>2.8627659999999999E-2</v>
      </c>
      <c r="K1095" s="56">
        <f t="shared" ref="K1095:K1158" si="52">IF(ISERROR(I1095/J1095-1),"",IF((I1095/J1095-1)&gt;10000%,"",I1095/J1095-1))</f>
        <v>-0.97263765183741879</v>
      </c>
      <c r="L1095" s="56">
        <f t="shared" ref="L1095:L1158" si="53">IF(ISERROR(I1095/F1095),"",IF(I1095/F1095&gt;10000%,"",I1095/F1095))</f>
        <v>5.7847607017925285E-3</v>
      </c>
    </row>
    <row r="1096" spans="1:16" x14ac:dyDescent="0.2">
      <c r="A1096" s="160" t="s">
        <v>2949</v>
      </c>
      <c r="B1096" s="161" t="s">
        <v>1765</v>
      </c>
      <c r="C1096" s="160" t="s">
        <v>2565</v>
      </c>
      <c r="D1096" s="160" t="s">
        <v>583</v>
      </c>
      <c r="E1096" s="160" t="s">
        <v>173</v>
      </c>
      <c r="F1096" s="162">
        <v>5.0000000000000001E-4</v>
      </c>
      <c r="G1096" s="162">
        <v>1.0044699999999999E-3</v>
      </c>
      <c r="H1096" s="56">
        <f t="shared" si="51"/>
        <v>-0.50222505400858153</v>
      </c>
      <c r="I1096" s="162">
        <v>7.5000000000000002E-4</v>
      </c>
      <c r="J1096" s="162">
        <v>0.81583514000000001</v>
      </c>
      <c r="K1096" s="56">
        <f t="shared" si="52"/>
        <v>-0.99908069662211407</v>
      </c>
      <c r="L1096" s="56">
        <f t="shared" si="53"/>
        <v>1.5</v>
      </c>
    </row>
    <row r="1097" spans="1:16" x14ac:dyDescent="0.2">
      <c r="A1097" s="160" t="s">
        <v>2778</v>
      </c>
      <c r="B1097" s="161" t="s">
        <v>303</v>
      </c>
      <c r="C1097" s="160" t="s">
        <v>1163</v>
      </c>
      <c r="D1097" s="160" t="s">
        <v>171</v>
      </c>
      <c r="E1097" s="160" t="s">
        <v>659</v>
      </c>
      <c r="F1097" s="162">
        <v>1.2425240000000001E-2</v>
      </c>
      <c r="G1097" s="162">
        <v>0.84425168000000006</v>
      </c>
      <c r="H1097" s="56">
        <f t="shared" si="51"/>
        <v>-0.98528254039127294</v>
      </c>
      <c r="I1097" s="162">
        <v>6.1251000000000003E-4</v>
      </c>
      <c r="J1097" s="162">
        <v>7.9395000000000008E-4</v>
      </c>
      <c r="K1097" s="56">
        <f t="shared" si="52"/>
        <v>-0.22852824485169099</v>
      </c>
      <c r="L1097" s="56">
        <f t="shared" si="53"/>
        <v>4.9295627287682171E-2</v>
      </c>
    </row>
    <row r="1098" spans="1:16" x14ac:dyDescent="0.2">
      <c r="A1098" s="160" t="s">
        <v>3166</v>
      </c>
      <c r="B1098" s="161" t="s">
        <v>242</v>
      </c>
      <c r="C1098" s="160" t="s">
        <v>3212</v>
      </c>
      <c r="D1098" s="160" t="s">
        <v>172</v>
      </c>
      <c r="E1098" s="160" t="s">
        <v>659</v>
      </c>
      <c r="F1098" s="162">
        <v>0.17572183</v>
      </c>
      <c r="G1098" s="162">
        <v>1.6688740000000001E-2</v>
      </c>
      <c r="H1098" s="56">
        <f t="shared" si="51"/>
        <v>9.529364709378898</v>
      </c>
      <c r="I1098" s="162">
        <v>5.2178000000000001E-4</v>
      </c>
      <c r="J1098" s="162">
        <v>9.876649999999999E-3</v>
      </c>
      <c r="K1098" s="56">
        <f t="shared" si="52"/>
        <v>-0.94717034622063145</v>
      </c>
      <c r="L1098" s="56">
        <f t="shared" si="53"/>
        <v>2.9693521857813571E-3</v>
      </c>
    </row>
    <row r="1099" spans="1:16" x14ac:dyDescent="0.2">
      <c r="A1099" s="160" t="s">
        <v>1978</v>
      </c>
      <c r="B1099" s="161" t="s">
        <v>209</v>
      </c>
      <c r="C1099" s="160" t="s">
        <v>3216</v>
      </c>
      <c r="D1099" s="160" t="s">
        <v>172</v>
      </c>
      <c r="E1099" s="160" t="s">
        <v>173</v>
      </c>
      <c r="F1099" s="162">
        <v>0.69698331999999996</v>
      </c>
      <c r="G1099" s="162">
        <v>0.55676110000000001</v>
      </c>
      <c r="H1099" s="56">
        <f t="shared" si="51"/>
        <v>0.2518534789876663</v>
      </c>
      <c r="I1099" s="162">
        <v>4.7706000000000002E-4</v>
      </c>
      <c r="J1099" s="162">
        <v>10.01277561</v>
      </c>
      <c r="K1099" s="56">
        <f t="shared" si="52"/>
        <v>-0.99995235486956047</v>
      </c>
      <c r="L1099" s="56">
        <f t="shared" si="53"/>
        <v>6.8446401271123687E-4</v>
      </c>
    </row>
    <row r="1100" spans="1:16" x14ac:dyDescent="0.2">
      <c r="A1100" s="160" t="s">
        <v>2992</v>
      </c>
      <c r="B1100" s="161" t="s">
        <v>989</v>
      </c>
      <c r="C1100" s="160" t="s">
        <v>3212</v>
      </c>
      <c r="D1100" s="160" t="s">
        <v>171</v>
      </c>
      <c r="E1100" s="160" t="s">
        <v>173</v>
      </c>
      <c r="F1100" s="162">
        <v>0.14404614000000002</v>
      </c>
      <c r="G1100" s="162">
        <v>4.8890253099999992</v>
      </c>
      <c r="H1100" s="56">
        <f t="shared" si="51"/>
        <v>-0.9705368389676019</v>
      </c>
      <c r="I1100" s="162">
        <v>4.6737999999999999E-4</v>
      </c>
      <c r="J1100" s="162">
        <v>32.095520210000004</v>
      </c>
      <c r="K1100" s="56">
        <f t="shared" si="52"/>
        <v>-0.99998543784313376</v>
      </c>
      <c r="L1100" s="56">
        <f t="shared" si="53"/>
        <v>3.2446548029679929E-3</v>
      </c>
    </row>
    <row r="1101" spans="1:16" x14ac:dyDescent="0.2">
      <c r="A1101" s="160" t="s">
        <v>1130</v>
      </c>
      <c r="B1101" s="161" t="s">
        <v>1131</v>
      </c>
      <c r="C1101" s="160" t="s">
        <v>3216</v>
      </c>
      <c r="D1101" s="160" t="s">
        <v>172</v>
      </c>
      <c r="E1101" s="160" t="s">
        <v>173</v>
      </c>
      <c r="F1101" s="162">
        <v>1.4624903600000001</v>
      </c>
      <c r="G1101" s="162">
        <v>2.6256882900000003</v>
      </c>
      <c r="H1101" s="56">
        <f t="shared" si="51"/>
        <v>-0.44300686202169115</v>
      </c>
      <c r="I1101" s="162">
        <v>4.3192000000000003E-4</v>
      </c>
      <c r="J1101" s="162">
        <v>0.49092645000000001</v>
      </c>
      <c r="K1101" s="56">
        <f t="shared" si="52"/>
        <v>-0.99912019407387809</v>
      </c>
      <c r="L1101" s="56">
        <f t="shared" si="53"/>
        <v>2.9533186119599448E-4</v>
      </c>
    </row>
    <row r="1102" spans="1:16" x14ac:dyDescent="0.2">
      <c r="A1102" s="160" t="s">
        <v>2788</v>
      </c>
      <c r="B1102" s="160" t="s">
        <v>306</v>
      </c>
      <c r="C1102" s="160" t="s">
        <v>1163</v>
      </c>
      <c r="D1102" s="160" t="s">
        <v>171</v>
      </c>
      <c r="E1102" s="160" t="s">
        <v>659</v>
      </c>
      <c r="F1102" s="162">
        <v>5.6474449999999995E-2</v>
      </c>
      <c r="G1102" s="162">
        <v>2.3322300000000001E-2</v>
      </c>
      <c r="H1102" s="56">
        <f t="shared" si="51"/>
        <v>1.4214785848737042</v>
      </c>
      <c r="I1102" s="162">
        <v>4.2929000000000003E-4</v>
      </c>
      <c r="J1102" s="162">
        <v>1.012217E-2</v>
      </c>
      <c r="K1102" s="56">
        <f t="shared" si="52"/>
        <v>-0.95758913355535424</v>
      </c>
      <c r="L1102" s="56">
        <f t="shared" si="53"/>
        <v>7.601490585565686E-3</v>
      </c>
      <c r="M1102" s="127"/>
      <c r="P1102" s="127"/>
    </row>
    <row r="1103" spans="1:16" x14ac:dyDescent="0.2">
      <c r="A1103" s="160" t="s">
        <v>2781</v>
      </c>
      <c r="B1103" s="161" t="s">
        <v>176</v>
      </c>
      <c r="C1103" s="160" t="s">
        <v>1163</v>
      </c>
      <c r="D1103" s="160" t="s">
        <v>171</v>
      </c>
      <c r="E1103" s="160" t="s">
        <v>659</v>
      </c>
      <c r="F1103" s="162">
        <v>2.0532600000000003E-3</v>
      </c>
      <c r="G1103" s="162">
        <v>1.068267E-2</v>
      </c>
      <c r="H1103" s="56">
        <f t="shared" si="51"/>
        <v>-0.80779524220068577</v>
      </c>
      <c r="I1103" s="162">
        <v>3.0794999999999998E-4</v>
      </c>
      <c r="J1103" s="162">
        <v>3.0810000000000001E-4</v>
      </c>
      <c r="K1103" s="56">
        <f t="shared" si="52"/>
        <v>-4.8685491723476915E-4</v>
      </c>
      <c r="L1103" s="56">
        <f t="shared" si="53"/>
        <v>0.1499810058151427</v>
      </c>
      <c r="M1103" s="127"/>
      <c r="P1103" s="127"/>
    </row>
    <row r="1104" spans="1:16" x14ac:dyDescent="0.2">
      <c r="A1104" s="160" t="s">
        <v>2914</v>
      </c>
      <c r="B1104" s="161" t="s">
        <v>424</v>
      </c>
      <c r="C1104" s="160" t="s">
        <v>2564</v>
      </c>
      <c r="D1104" s="160" t="s">
        <v>171</v>
      </c>
      <c r="E1104" s="160" t="s">
        <v>659</v>
      </c>
      <c r="F1104" s="162">
        <v>1.97519153</v>
      </c>
      <c r="G1104" s="162">
        <v>0.86357539999999999</v>
      </c>
      <c r="H1104" s="56">
        <f t="shared" si="51"/>
        <v>1.287225330874409</v>
      </c>
      <c r="I1104" s="162">
        <v>3.0205999999999999E-4</v>
      </c>
      <c r="J1104" s="162">
        <v>1.9891919999999997E-2</v>
      </c>
      <c r="K1104" s="56">
        <f t="shared" si="52"/>
        <v>-0.98481493993541092</v>
      </c>
      <c r="L1104" s="56">
        <f t="shared" si="53"/>
        <v>1.5292694172296294E-4</v>
      </c>
      <c r="M1104" s="127"/>
      <c r="P1104" s="127"/>
    </row>
    <row r="1105" spans="1:18" x14ac:dyDescent="0.2">
      <c r="A1105" s="160" t="s">
        <v>1098</v>
      </c>
      <c r="B1105" s="161" t="s">
        <v>22</v>
      </c>
      <c r="C1105" s="160" t="s">
        <v>3214</v>
      </c>
      <c r="D1105" s="160" t="s">
        <v>172</v>
      </c>
      <c r="E1105" s="160" t="s">
        <v>173</v>
      </c>
      <c r="F1105" s="162">
        <v>0.21452974</v>
      </c>
      <c r="G1105" s="162">
        <v>0.15093202999999999</v>
      </c>
      <c r="H1105" s="56">
        <f t="shared" si="51"/>
        <v>0.42136655817853907</v>
      </c>
      <c r="I1105" s="162">
        <v>2.5800999999999998E-4</v>
      </c>
      <c r="J1105" s="162">
        <v>1.8497472800000001</v>
      </c>
      <c r="K1105" s="56">
        <f t="shared" si="52"/>
        <v>-0.99986051608087778</v>
      </c>
      <c r="L1105" s="56">
        <f t="shared" si="53"/>
        <v>1.2026770740504323E-3</v>
      </c>
    </row>
    <row r="1106" spans="1:18" x14ac:dyDescent="0.2">
      <c r="A1106" s="160" t="s">
        <v>1546</v>
      </c>
      <c r="B1106" s="161" t="s">
        <v>1316</v>
      </c>
      <c r="C1106" s="160" t="s">
        <v>2563</v>
      </c>
      <c r="D1106" s="160" t="s">
        <v>171</v>
      </c>
      <c r="E1106" s="160" t="s">
        <v>659</v>
      </c>
      <c r="F1106" s="162">
        <v>4.7814368899999993</v>
      </c>
      <c r="G1106" s="162">
        <v>4.03175945</v>
      </c>
      <c r="H1106" s="56">
        <f t="shared" si="51"/>
        <v>0.18594299816175774</v>
      </c>
      <c r="I1106" s="162">
        <v>2.1847999999999998E-4</v>
      </c>
      <c r="J1106" s="162">
        <v>6.0085239999999998E-2</v>
      </c>
      <c r="K1106" s="56">
        <f t="shared" si="52"/>
        <v>-0.99636383244870119</v>
      </c>
      <c r="L1106" s="56">
        <f t="shared" si="53"/>
        <v>4.5693377331181299E-5</v>
      </c>
      <c r="M1106" s="127"/>
      <c r="P1106" s="127"/>
    </row>
    <row r="1107" spans="1:18" ht="11.25" customHeight="1" x14ac:dyDescent="0.2">
      <c r="A1107" s="160" t="s">
        <v>2803</v>
      </c>
      <c r="B1107" s="161" t="s">
        <v>395</v>
      </c>
      <c r="C1107" s="160" t="s">
        <v>1163</v>
      </c>
      <c r="D1107" s="160" t="s">
        <v>171</v>
      </c>
      <c r="E1107" s="160" t="s">
        <v>659</v>
      </c>
      <c r="F1107" s="162">
        <v>1.798247E-2</v>
      </c>
      <c r="G1107" s="162">
        <v>3.097111E-2</v>
      </c>
      <c r="H1107" s="56">
        <f t="shared" si="51"/>
        <v>-0.41937922147446438</v>
      </c>
      <c r="I1107" s="162">
        <v>2.1567E-4</v>
      </c>
      <c r="J1107" s="162">
        <v>6.07859E-3</v>
      </c>
      <c r="K1107" s="56">
        <f t="shared" si="52"/>
        <v>-0.9645197323721455</v>
      </c>
      <c r="L1107" s="56">
        <f t="shared" si="53"/>
        <v>1.1993346853908278E-2</v>
      </c>
    </row>
    <row r="1108" spans="1:18" x14ac:dyDescent="0.2">
      <c r="A1108" s="160" t="s">
        <v>2797</v>
      </c>
      <c r="B1108" s="161" t="s">
        <v>1526</v>
      </c>
      <c r="C1108" s="160" t="s">
        <v>1163</v>
      </c>
      <c r="D1108" s="160" t="s">
        <v>171</v>
      </c>
      <c r="E1108" s="160" t="s">
        <v>659</v>
      </c>
      <c r="F1108" s="162">
        <v>3.4786360000000002E-2</v>
      </c>
      <c r="G1108" s="162">
        <v>0.39739015999999999</v>
      </c>
      <c r="H1108" s="56">
        <f t="shared" si="51"/>
        <v>-0.91246295580142189</v>
      </c>
      <c r="I1108" s="162">
        <v>2.1030000000000002E-4</v>
      </c>
      <c r="J1108" s="162">
        <v>3.2597000000000002E-4</v>
      </c>
      <c r="K1108" s="56">
        <f t="shared" si="52"/>
        <v>-0.35484860569991106</v>
      </c>
      <c r="L1108" s="56">
        <f t="shared" si="53"/>
        <v>6.0454729957374097E-3</v>
      </c>
      <c r="M1108" s="127"/>
      <c r="P1108" s="127"/>
    </row>
    <row r="1109" spans="1:18" x14ac:dyDescent="0.2">
      <c r="A1109" s="160" t="s">
        <v>2671</v>
      </c>
      <c r="B1109" s="160" t="s">
        <v>2672</v>
      </c>
      <c r="C1109" s="160" t="s">
        <v>2839</v>
      </c>
      <c r="D1109" s="160" t="s">
        <v>172</v>
      </c>
      <c r="E1109" s="160" t="s">
        <v>659</v>
      </c>
      <c r="F1109" s="162">
        <v>0.40000579999999997</v>
      </c>
      <c r="G1109" s="162">
        <v>0.94225000000000003</v>
      </c>
      <c r="H1109" s="56">
        <f t="shared" si="51"/>
        <v>-0.57547805784027606</v>
      </c>
      <c r="I1109" s="162">
        <v>1.9132E-4</v>
      </c>
      <c r="J1109" s="162">
        <v>0.32690000000000002</v>
      </c>
      <c r="K1109" s="56">
        <f t="shared" si="52"/>
        <v>-0.99941474457020496</v>
      </c>
      <c r="L1109" s="56">
        <f t="shared" si="53"/>
        <v>4.7829306475056116E-4</v>
      </c>
      <c r="M1109" s="127"/>
      <c r="P1109" s="127"/>
    </row>
    <row r="1110" spans="1:18" s="127" customFormat="1" x14ac:dyDescent="0.2">
      <c r="A1110" s="160" t="s">
        <v>2785</v>
      </c>
      <c r="B1110" s="161" t="s">
        <v>307</v>
      </c>
      <c r="C1110" s="160" t="s">
        <v>1163</v>
      </c>
      <c r="D1110" s="160" t="s">
        <v>171</v>
      </c>
      <c r="E1110" s="160" t="s">
        <v>659</v>
      </c>
      <c r="F1110" s="162">
        <v>3.5193800000000004E-2</v>
      </c>
      <c r="G1110" s="162">
        <v>4.1011819999999997E-2</v>
      </c>
      <c r="H1110" s="56">
        <f t="shared" si="51"/>
        <v>-0.14186202904430956</v>
      </c>
      <c r="I1110" s="162">
        <v>1.9087999999999999E-4</v>
      </c>
      <c r="J1110" s="162">
        <v>1.8750580000000003E-2</v>
      </c>
      <c r="K1110" s="56">
        <f t="shared" si="52"/>
        <v>-0.98982004823317471</v>
      </c>
      <c r="L1110" s="56">
        <f t="shared" si="53"/>
        <v>5.4236825804545108E-3</v>
      </c>
      <c r="N1110" s="5"/>
      <c r="O1110" s="5"/>
      <c r="Q1110" s="5"/>
      <c r="R1110" s="5"/>
    </row>
    <row r="1111" spans="1:18" s="127" customFormat="1" x14ac:dyDescent="0.2">
      <c r="A1111" s="160" t="s">
        <v>1138</v>
      </c>
      <c r="B1111" s="161" t="s">
        <v>1139</v>
      </c>
      <c r="C1111" s="160" t="s">
        <v>3216</v>
      </c>
      <c r="D1111" s="160" t="s">
        <v>172</v>
      </c>
      <c r="E1111" s="160" t="s">
        <v>173</v>
      </c>
      <c r="F1111" s="162">
        <v>0.36971182000000002</v>
      </c>
      <c r="G1111" s="162">
        <v>7.1386460000000013E-2</v>
      </c>
      <c r="H1111" s="56">
        <f t="shared" si="51"/>
        <v>4.1790188223368965</v>
      </c>
      <c r="I1111" s="162">
        <v>1.8600999999999999E-4</v>
      </c>
      <c r="J1111" s="162">
        <v>1.8599E-4</v>
      </c>
      <c r="K1111" s="56">
        <f t="shared" si="52"/>
        <v>1.0753266304641684E-4</v>
      </c>
      <c r="L1111" s="56">
        <f t="shared" si="53"/>
        <v>5.0312159346163176E-4</v>
      </c>
      <c r="M1111" s="5"/>
      <c r="N1111" s="5"/>
      <c r="O1111" s="5"/>
      <c r="P1111" s="5"/>
      <c r="Q1111" s="5"/>
      <c r="R1111" s="5"/>
    </row>
    <row r="1112" spans="1:18" s="127" customFormat="1" x14ac:dyDescent="0.2">
      <c r="A1112" s="160" t="s">
        <v>1331</v>
      </c>
      <c r="B1112" s="160" t="s">
        <v>1325</v>
      </c>
      <c r="C1112" s="160" t="s">
        <v>608</v>
      </c>
      <c r="D1112" s="160" t="s">
        <v>171</v>
      </c>
      <c r="E1112" s="160" t="s">
        <v>173</v>
      </c>
      <c r="F1112" s="162">
        <v>0.5884211800000001</v>
      </c>
      <c r="G1112" s="162">
        <v>8.3175699999999991E-2</v>
      </c>
      <c r="H1112" s="56">
        <f t="shared" si="51"/>
        <v>6.0744361634467783</v>
      </c>
      <c r="I1112" s="162">
        <v>8.3939999999999999E-5</v>
      </c>
      <c r="J1112" s="162">
        <v>0</v>
      </c>
      <c r="K1112" s="56" t="str">
        <f t="shared" si="52"/>
        <v/>
      </c>
      <c r="L1112" s="56">
        <f t="shared" si="53"/>
        <v>1.4265292082110299E-4</v>
      </c>
      <c r="M1112" s="5"/>
      <c r="N1112" s="5"/>
      <c r="O1112" s="5"/>
      <c r="P1112" s="5"/>
      <c r="Q1112" s="5"/>
      <c r="R1112" s="5"/>
    </row>
    <row r="1113" spans="1:18" s="127" customFormat="1" x14ac:dyDescent="0.2">
      <c r="A1113" s="160" t="s">
        <v>3316</v>
      </c>
      <c r="B1113" s="160" t="s">
        <v>3317</v>
      </c>
      <c r="C1113" s="160" t="s">
        <v>2564</v>
      </c>
      <c r="D1113" s="160" t="s">
        <v>171</v>
      </c>
      <c r="E1113" s="160" t="s">
        <v>659</v>
      </c>
      <c r="F1113" s="162">
        <v>5.5997E-3</v>
      </c>
      <c r="G1113" s="162"/>
      <c r="H1113" s="56" t="str">
        <f t="shared" si="51"/>
        <v/>
      </c>
      <c r="I1113" s="162">
        <v>0</v>
      </c>
      <c r="J1113" s="162"/>
      <c r="K1113" s="56" t="str">
        <f t="shared" si="52"/>
        <v/>
      </c>
      <c r="L1113" s="56">
        <f t="shared" si="53"/>
        <v>0</v>
      </c>
      <c r="M1113" s="5"/>
      <c r="N1113" s="5"/>
      <c r="O1113" s="5"/>
      <c r="P1113" s="5"/>
      <c r="Q1113" s="5"/>
      <c r="R1113" s="5"/>
    </row>
    <row r="1114" spans="1:18" s="127" customFormat="1" x14ac:dyDescent="0.2">
      <c r="A1114" s="160" t="s">
        <v>3331</v>
      </c>
      <c r="B1114" s="160" t="s">
        <v>3332</v>
      </c>
      <c r="C1114" s="160" t="s">
        <v>2564</v>
      </c>
      <c r="D1114" s="160" t="s">
        <v>172</v>
      </c>
      <c r="E1114" s="160" t="s">
        <v>659</v>
      </c>
      <c r="F1114" s="162">
        <v>1.3773200000000001E-2</v>
      </c>
      <c r="G1114" s="162"/>
      <c r="H1114" s="56" t="str">
        <f t="shared" si="51"/>
        <v/>
      </c>
      <c r="I1114" s="162">
        <v>0</v>
      </c>
      <c r="J1114" s="162"/>
      <c r="K1114" s="56" t="str">
        <f t="shared" si="52"/>
        <v/>
      </c>
      <c r="L1114" s="56">
        <f t="shared" si="53"/>
        <v>0</v>
      </c>
      <c r="M1114" s="5"/>
      <c r="N1114" s="5"/>
      <c r="O1114" s="5"/>
      <c r="P1114" s="5"/>
      <c r="Q1114" s="5"/>
      <c r="R1114" s="5"/>
    </row>
    <row r="1115" spans="1:18" s="127" customFormat="1" x14ac:dyDescent="0.2">
      <c r="A1115" s="160" t="s">
        <v>3334</v>
      </c>
      <c r="B1115" s="160" t="s">
        <v>3335</v>
      </c>
      <c r="C1115" s="160" t="s">
        <v>2564</v>
      </c>
      <c r="D1115" s="160" t="s">
        <v>172</v>
      </c>
      <c r="E1115" s="160" t="s">
        <v>659</v>
      </c>
      <c r="F1115" s="162">
        <v>0</v>
      </c>
      <c r="G1115" s="162"/>
      <c r="H1115" s="56" t="str">
        <f t="shared" si="51"/>
        <v/>
      </c>
      <c r="I1115" s="162">
        <v>0</v>
      </c>
      <c r="J1115" s="162"/>
      <c r="K1115" s="56" t="str">
        <f t="shared" si="52"/>
        <v/>
      </c>
      <c r="L1115" s="56" t="str">
        <f t="shared" si="53"/>
        <v/>
      </c>
      <c r="N1115" s="5"/>
      <c r="O1115" s="5"/>
      <c r="Q1115" s="5"/>
      <c r="R1115" s="5"/>
    </row>
    <row r="1116" spans="1:18" s="127" customFormat="1" x14ac:dyDescent="0.2">
      <c r="A1116" s="160" t="s">
        <v>3337</v>
      </c>
      <c r="B1116" s="160" t="s">
        <v>3338</v>
      </c>
      <c r="C1116" s="160" t="s">
        <v>2564</v>
      </c>
      <c r="D1116" s="160" t="s">
        <v>172</v>
      </c>
      <c r="E1116" s="160" t="s">
        <v>659</v>
      </c>
      <c r="F1116" s="162">
        <v>0</v>
      </c>
      <c r="G1116" s="162"/>
      <c r="H1116" s="56" t="str">
        <f t="shared" si="51"/>
        <v/>
      </c>
      <c r="I1116" s="162">
        <v>0</v>
      </c>
      <c r="J1116" s="162"/>
      <c r="K1116" s="56" t="str">
        <f t="shared" si="52"/>
        <v/>
      </c>
      <c r="L1116" s="56" t="str">
        <f t="shared" si="53"/>
        <v/>
      </c>
      <c r="N1116" s="5"/>
      <c r="O1116" s="5"/>
      <c r="Q1116" s="5"/>
      <c r="R1116" s="5"/>
    </row>
    <row r="1117" spans="1:18" s="127" customFormat="1" x14ac:dyDescent="0.2">
      <c r="A1117" s="160" t="s">
        <v>3340</v>
      </c>
      <c r="B1117" s="160" t="s">
        <v>3341</v>
      </c>
      <c r="C1117" s="160" t="s">
        <v>2564</v>
      </c>
      <c r="D1117" s="160" t="s">
        <v>172</v>
      </c>
      <c r="E1117" s="160" t="s">
        <v>659</v>
      </c>
      <c r="F1117" s="162">
        <v>2.1646500000000002E-3</v>
      </c>
      <c r="G1117" s="162"/>
      <c r="H1117" s="56" t="str">
        <f t="shared" si="51"/>
        <v/>
      </c>
      <c r="I1117" s="162">
        <v>0</v>
      </c>
      <c r="J1117" s="162"/>
      <c r="K1117" s="56" t="str">
        <f t="shared" si="52"/>
        <v/>
      </c>
      <c r="L1117" s="56">
        <f t="shared" si="53"/>
        <v>0</v>
      </c>
      <c r="N1117" s="5"/>
      <c r="O1117" s="5"/>
      <c r="Q1117" s="5"/>
      <c r="R1117" s="5"/>
    </row>
    <row r="1118" spans="1:18" s="127" customFormat="1" x14ac:dyDescent="0.2">
      <c r="A1118" s="160" t="s">
        <v>1802</v>
      </c>
      <c r="B1118" s="160" t="s">
        <v>3345</v>
      </c>
      <c r="C1118" s="160" t="s">
        <v>2563</v>
      </c>
      <c r="D1118" s="160" t="s">
        <v>171</v>
      </c>
      <c r="E1118" s="160" t="s">
        <v>659</v>
      </c>
      <c r="F1118" s="162">
        <v>0.61424355000000008</v>
      </c>
      <c r="G1118" s="162">
        <v>4.504412E-2</v>
      </c>
      <c r="H1118" s="56">
        <f t="shared" si="51"/>
        <v>12.636486848893931</v>
      </c>
      <c r="I1118" s="162">
        <v>0</v>
      </c>
      <c r="J1118" s="162">
        <v>0.74347821999999997</v>
      </c>
      <c r="K1118" s="56">
        <f t="shared" si="52"/>
        <v>-1</v>
      </c>
      <c r="L1118" s="56">
        <f t="shared" si="53"/>
        <v>0</v>
      </c>
      <c r="N1118" s="5"/>
      <c r="O1118" s="5"/>
      <c r="Q1118" s="5"/>
      <c r="R1118" s="5"/>
    </row>
    <row r="1119" spans="1:18" s="127" customFormat="1" x14ac:dyDescent="0.2">
      <c r="A1119" s="160" t="s">
        <v>1924</v>
      </c>
      <c r="B1119" s="160" t="s">
        <v>3353</v>
      </c>
      <c r="C1119" s="160" t="s">
        <v>2563</v>
      </c>
      <c r="D1119" s="160" t="s">
        <v>171</v>
      </c>
      <c r="E1119" s="160" t="s">
        <v>659</v>
      </c>
      <c r="F1119" s="162">
        <v>1.0036799999999999E-3</v>
      </c>
      <c r="G1119" s="162">
        <v>3.1881960000000001E-2</v>
      </c>
      <c r="H1119" s="56">
        <f t="shared" si="51"/>
        <v>-0.96851887399645442</v>
      </c>
      <c r="I1119" s="162">
        <v>0</v>
      </c>
      <c r="J1119" s="162">
        <v>5.9869769999999996E-2</v>
      </c>
      <c r="K1119" s="56">
        <f t="shared" si="52"/>
        <v>-1</v>
      </c>
      <c r="L1119" s="56">
        <f t="shared" si="53"/>
        <v>0</v>
      </c>
      <c r="M1119" s="5"/>
      <c r="N1119" s="5"/>
      <c r="O1119" s="5"/>
      <c r="P1119" s="5"/>
      <c r="Q1119" s="5"/>
      <c r="R1119" s="5"/>
    </row>
    <row r="1120" spans="1:18" s="127" customFormat="1" x14ac:dyDescent="0.2">
      <c r="A1120" s="160" t="s">
        <v>3368</v>
      </c>
      <c r="B1120" s="160" t="s">
        <v>3369</v>
      </c>
      <c r="C1120" s="160" t="s">
        <v>2564</v>
      </c>
      <c r="D1120" s="160" t="s">
        <v>583</v>
      </c>
      <c r="E1120" s="160" t="s">
        <v>173</v>
      </c>
      <c r="F1120" s="162">
        <v>0</v>
      </c>
      <c r="G1120" s="162"/>
      <c r="H1120" s="56" t="str">
        <f t="shared" si="51"/>
        <v/>
      </c>
      <c r="I1120" s="162">
        <v>0</v>
      </c>
      <c r="J1120" s="162"/>
      <c r="K1120" s="56" t="str">
        <f t="shared" si="52"/>
        <v/>
      </c>
      <c r="L1120" s="56" t="str">
        <f t="shared" si="53"/>
        <v/>
      </c>
      <c r="M1120" s="5"/>
      <c r="N1120" s="5"/>
      <c r="O1120" s="5"/>
      <c r="P1120" s="5"/>
      <c r="Q1120" s="5"/>
      <c r="R1120" s="5"/>
    </row>
    <row r="1121" spans="1:18" s="127" customFormat="1" x14ac:dyDescent="0.2">
      <c r="A1121" s="160" t="s">
        <v>3371</v>
      </c>
      <c r="B1121" s="160" t="s">
        <v>3372</v>
      </c>
      <c r="C1121" s="160" t="s">
        <v>2564</v>
      </c>
      <c r="D1121" s="160" t="s">
        <v>172</v>
      </c>
      <c r="E1121" s="160" t="s">
        <v>659</v>
      </c>
      <c r="F1121" s="162">
        <v>0</v>
      </c>
      <c r="G1121" s="162"/>
      <c r="H1121" s="56" t="str">
        <f t="shared" si="51"/>
        <v/>
      </c>
      <c r="I1121" s="162">
        <v>0</v>
      </c>
      <c r="J1121" s="162"/>
      <c r="K1121" s="56" t="str">
        <f t="shared" si="52"/>
        <v/>
      </c>
      <c r="L1121" s="56" t="str">
        <f t="shared" si="53"/>
        <v/>
      </c>
      <c r="M1121" s="5"/>
      <c r="N1121" s="5"/>
      <c r="O1121" s="5"/>
      <c r="P1121" s="5"/>
      <c r="Q1121" s="5"/>
      <c r="R1121" s="5"/>
    </row>
    <row r="1122" spans="1:18" s="127" customFormat="1" x14ac:dyDescent="0.2">
      <c r="A1122" s="160" t="s">
        <v>3374</v>
      </c>
      <c r="B1122" s="160" t="s">
        <v>3375</v>
      </c>
      <c r="C1122" s="160" t="s">
        <v>3212</v>
      </c>
      <c r="D1122" s="160" t="s">
        <v>583</v>
      </c>
      <c r="E1122" s="160" t="s">
        <v>173</v>
      </c>
      <c r="F1122" s="162">
        <v>0</v>
      </c>
      <c r="G1122" s="162"/>
      <c r="H1122" s="56" t="str">
        <f t="shared" si="51"/>
        <v/>
      </c>
      <c r="I1122" s="162">
        <v>0</v>
      </c>
      <c r="J1122" s="162"/>
      <c r="K1122" s="56" t="str">
        <f t="shared" si="52"/>
        <v/>
      </c>
      <c r="L1122" s="56" t="str">
        <f t="shared" si="53"/>
        <v/>
      </c>
      <c r="N1122" s="5"/>
      <c r="O1122" s="5"/>
      <c r="Q1122" s="5"/>
      <c r="R1122" s="5"/>
    </row>
    <row r="1123" spans="1:18" s="127" customFormat="1" x14ac:dyDescent="0.2">
      <c r="A1123" s="160" t="s">
        <v>3380</v>
      </c>
      <c r="B1123" s="160" t="s">
        <v>3381</v>
      </c>
      <c r="C1123" s="160" t="s">
        <v>3212</v>
      </c>
      <c r="D1123" s="160" t="s">
        <v>583</v>
      </c>
      <c r="E1123" s="160" t="s">
        <v>173</v>
      </c>
      <c r="F1123" s="162">
        <v>0</v>
      </c>
      <c r="G1123" s="162"/>
      <c r="H1123" s="56" t="str">
        <f t="shared" si="51"/>
        <v/>
      </c>
      <c r="I1123" s="162">
        <v>0</v>
      </c>
      <c r="J1123" s="162"/>
      <c r="K1123" s="56" t="str">
        <f t="shared" si="52"/>
        <v/>
      </c>
      <c r="L1123" s="56" t="str">
        <f t="shared" si="53"/>
        <v/>
      </c>
      <c r="M1123" s="5"/>
      <c r="N1123" s="5"/>
      <c r="O1123" s="5"/>
      <c r="P1123" s="5"/>
      <c r="Q1123" s="5"/>
      <c r="R1123" s="5"/>
    </row>
    <row r="1124" spans="1:18" s="127" customFormat="1" x14ac:dyDescent="0.2">
      <c r="A1124" s="160" t="s">
        <v>2502</v>
      </c>
      <c r="B1124" s="161" t="s">
        <v>648</v>
      </c>
      <c r="C1124" s="160" t="s">
        <v>649</v>
      </c>
      <c r="D1124" s="160" t="s">
        <v>172</v>
      </c>
      <c r="E1124" s="160" t="s">
        <v>659</v>
      </c>
      <c r="F1124" s="162">
        <v>0.40483908000000002</v>
      </c>
      <c r="G1124" s="162">
        <v>0.41880464000000001</v>
      </c>
      <c r="H1124" s="56">
        <f t="shared" si="51"/>
        <v>-3.334623990794372E-2</v>
      </c>
      <c r="I1124" s="162">
        <v>0</v>
      </c>
      <c r="J1124" s="162">
        <v>47.852710279999997</v>
      </c>
      <c r="K1124" s="56">
        <f t="shared" si="52"/>
        <v>-1</v>
      </c>
      <c r="L1124" s="56">
        <f t="shared" si="53"/>
        <v>0</v>
      </c>
      <c r="N1124" s="5"/>
      <c r="O1124" s="5"/>
      <c r="Q1124" s="5"/>
      <c r="R1124" s="5"/>
    </row>
    <row r="1125" spans="1:18" s="127" customFormat="1" x14ac:dyDescent="0.2">
      <c r="A1125" s="160" t="s">
        <v>3160</v>
      </c>
      <c r="B1125" s="160" t="s">
        <v>2593</v>
      </c>
      <c r="C1125" s="160" t="s">
        <v>2564</v>
      </c>
      <c r="D1125" s="160" t="s">
        <v>172</v>
      </c>
      <c r="E1125" s="160" t="s">
        <v>659</v>
      </c>
      <c r="F1125" s="162">
        <v>1.1608500000000001E-2</v>
      </c>
      <c r="G1125" s="162">
        <v>0.80200268000000008</v>
      </c>
      <c r="H1125" s="56">
        <f t="shared" si="51"/>
        <v>-0.98552560946554446</v>
      </c>
      <c r="I1125" s="162">
        <v>0</v>
      </c>
      <c r="J1125" s="162">
        <v>8.8064355899999995</v>
      </c>
      <c r="K1125" s="56">
        <f t="shared" si="52"/>
        <v>-1</v>
      </c>
      <c r="L1125" s="56">
        <f t="shared" si="53"/>
        <v>0</v>
      </c>
      <c r="N1125" s="5"/>
      <c r="O1125" s="5"/>
      <c r="Q1125" s="5"/>
      <c r="R1125" s="5"/>
    </row>
    <row r="1126" spans="1:18" s="127" customFormat="1" x14ac:dyDescent="0.2">
      <c r="A1126" s="160" t="s">
        <v>1731</v>
      </c>
      <c r="B1126" s="161" t="s">
        <v>1724</v>
      </c>
      <c r="C1126" s="160" t="s">
        <v>3214</v>
      </c>
      <c r="D1126" s="160" t="s">
        <v>172</v>
      </c>
      <c r="E1126" s="160" t="s">
        <v>173</v>
      </c>
      <c r="F1126" s="162">
        <v>10.402058279999999</v>
      </c>
      <c r="G1126" s="162">
        <v>5.2640766900000004</v>
      </c>
      <c r="H1126" s="56">
        <f t="shared" si="51"/>
        <v>0.97604611265646235</v>
      </c>
      <c r="I1126" s="162">
        <v>0</v>
      </c>
      <c r="J1126" s="162">
        <v>7.6113089699999996</v>
      </c>
      <c r="K1126" s="56">
        <f t="shared" si="52"/>
        <v>-1</v>
      </c>
      <c r="L1126" s="56">
        <f t="shared" si="53"/>
        <v>0</v>
      </c>
      <c r="N1126" s="5"/>
      <c r="O1126" s="5"/>
      <c r="Q1126" s="5"/>
      <c r="R1126" s="5"/>
    </row>
    <row r="1127" spans="1:18" s="127" customFormat="1" x14ac:dyDescent="0.2">
      <c r="A1127" s="160" t="s">
        <v>1759</v>
      </c>
      <c r="B1127" s="161" t="s">
        <v>1631</v>
      </c>
      <c r="C1127" s="160" t="s">
        <v>1973</v>
      </c>
      <c r="D1127" s="160" t="s">
        <v>172</v>
      </c>
      <c r="E1127" s="160" t="s">
        <v>173</v>
      </c>
      <c r="F1127" s="162">
        <v>1.2025507499999999</v>
      </c>
      <c r="G1127" s="162">
        <v>8.27328771</v>
      </c>
      <c r="H1127" s="56">
        <f t="shared" si="51"/>
        <v>-0.85464656951957974</v>
      </c>
      <c r="I1127" s="162">
        <v>0</v>
      </c>
      <c r="J1127" s="162">
        <v>5.6409086799999999</v>
      </c>
      <c r="K1127" s="56">
        <f t="shared" si="52"/>
        <v>-1</v>
      </c>
      <c r="L1127" s="56">
        <f t="shared" si="53"/>
        <v>0</v>
      </c>
      <c r="M1127" s="5"/>
      <c r="N1127" s="5"/>
      <c r="O1127" s="5"/>
      <c r="P1127" s="5"/>
      <c r="Q1127" s="5"/>
      <c r="R1127" s="5"/>
    </row>
    <row r="1128" spans="1:18" s="127" customFormat="1" x14ac:dyDescent="0.2">
      <c r="A1128" s="160" t="s">
        <v>1078</v>
      </c>
      <c r="B1128" s="161" t="s">
        <v>945</v>
      </c>
      <c r="C1128" s="160" t="s">
        <v>649</v>
      </c>
      <c r="D1128" s="160" t="s">
        <v>171</v>
      </c>
      <c r="E1128" s="160" t="s">
        <v>659</v>
      </c>
      <c r="F1128" s="162">
        <v>0.1678886</v>
      </c>
      <c r="G1128" s="162">
        <v>2.9852223599999999</v>
      </c>
      <c r="H1128" s="56">
        <f t="shared" si="51"/>
        <v>-0.94376010234627883</v>
      </c>
      <c r="I1128" s="162">
        <v>0</v>
      </c>
      <c r="J1128" s="162">
        <v>4.57353217</v>
      </c>
      <c r="K1128" s="56">
        <f t="shared" si="52"/>
        <v>-1</v>
      </c>
      <c r="L1128" s="56">
        <f t="shared" si="53"/>
        <v>0</v>
      </c>
      <c r="M1128" s="5"/>
      <c r="N1128" s="5"/>
      <c r="O1128" s="5"/>
      <c r="P1128" s="5"/>
      <c r="Q1128" s="5"/>
      <c r="R1128" s="5"/>
    </row>
    <row r="1129" spans="1:18" s="127" customFormat="1" x14ac:dyDescent="0.2">
      <c r="A1129" s="160" t="s">
        <v>2688</v>
      </c>
      <c r="B1129" s="160" t="s">
        <v>2689</v>
      </c>
      <c r="C1129" s="160" t="s">
        <v>3215</v>
      </c>
      <c r="D1129" s="160" t="s">
        <v>171</v>
      </c>
      <c r="E1129" s="160" t="s">
        <v>659</v>
      </c>
      <c r="F1129" s="162">
        <v>0</v>
      </c>
      <c r="G1129" s="162">
        <v>5.5998000000000003E-3</v>
      </c>
      <c r="H1129" s="56">
        <f t="shared" si="51"/>
        <v>-1</v>
      </c>
      <c r="I1129" s="162">
        <v>0</v>
      </c>
      <c r="J1129" s="162">
        <v>2.1016941600000001</v>
      </c>
      <c r="K1129" s="56">
        <f t="shared" si="52"/>
        <v>-1</v>
      </c>
      <c r="L1129" s="56" t="str">
        <f t="shared" si="53"/>
        <v/>
      </c>
      <c r="N1129" s="5"/>
      <c r="O1129" s="5"/>
      <c r="Q1129" s="5"/>
      <c r="R1129" s="5"/>
    </row>
    <row r="1130" spans="1:18" s="127" customFormat="1" x14ac:dyDescent="0.2">
      <c r="A1130" s="160" t="s">
        <v>2686</v>
      </c>
      <c r="B1130" s="160" t="s">
        <v>2687</v>
      </c>
      <c r="C1130" s="160" t="s">
        <v>3215</v>
      </c>
      <c r="D1130" s="160" t="s">
        <v>171</v>
      </c>
      <c r="E1130" s="160" t="s">
        <v>659</v>
      </c>
      <c r="F1130" s="162">
        <v>5.1380000000000002E-3</v>
      </c>
      <c r="G1130" s="162">
        <v>5.0400000000000002E-3</v>
      </c>
      <c r="H1130" s="56">
        <f t="shared" si="51"/>
        <v>1.9444444444444375E-2</v>
      </c>
      <c r="I1130" s="162">
        <v>0</v>
      </c>
      <c r="J1130" s="162">
        <v>2.0612861200000001</v>
      </c>
      <c r="K1130" s="56">
        <f t="shared" si="52"/>
        <v>-1</v>
      </c>
      <c r="L1130" s="56">
        <f t="shared" si="53"/>
        <v>0</v>
      </c>
      <c r="M1130" s="5"/>
      <c r="N1130" s="5"/>
      <c r="O1130" s="5"/>
      <c r="P1130" s="5"/>
      <c r="Q1130" s="5"/>
      <c r="R1130" s="5"/>
    </row>
    <row r="1131" spans="1:18" s="127" customFormat="1" x14ac:dyDescent="0.2">
      <c r="A1131" s="160" t="s">
        <v>1552</v>
      </c>
      <c r="B1131" s="161" t="s">
        <v>153</v>
      </c>
      <c r="C1131" s="160" t="s">
        <v>2563</v>
      </c>
      <c r="D1131" s="160" t="s">
        <v>171</v>
      </c>
      <c r="E1131" s="160" t="s">
        <v>659</v>
      </c>
      <c r="F1131" s="162">
        <v>0</v>
      </c>
      <c r="G1131" s="162">
        <v>0.96394838999999999</v>
      </c>
      <c r="H1131" s="56">
        <f t="shared" si="51"/>
        <v>-1</v>
      </c>
      <c r="I1131" s="162">
        <v>0</v>
      </c>
      <c r="J1131" s="162">
        <v>1.5961076000000001</v>
      </c>
      <c r="K1131" s="56">
        <f t="shared" si="52"/>
        <v>-1</v>
      </c>
      <c r="L1131" s="56" t="str">
        <f t="shared" si="53"/>
        <v/>
      </c>
      <c r="N1131" s="5"/>
      <c r="O1131" s="5"/>
      <c r="Q1131" s="5"/>
      <c r="R1131" s="5"/>
    </row>
    <row r="1132" spans="1:18" s="127" customFormat="1" x14ac:dyDescent="0.2">
      <c r="A1132" s="160" t="s">
        <v>2614</v>
      </c>
      <c r="B1132" s="161" t="s">
        <v>2615</v>
      </c>
      <c r="C1132" s="160" t="s">
        <v>3215</v>
      </c>
      <c r="D1132" s="160" t="s">
        <v>172</v>
      </c>
      <c r="E1132" s="160" t="s">
        <v>173</v>
      </c>
      <c r="F1132" s="162">
        <v>5.3642458899999994</v>
      </c>
      <c r="G1132" s="162">
        <v>0.25204412999999998</v>
      </c>
      <c r="H1132" s="56">
        <f t="shared" si="51"/>
        <v>20.28296298747366</v>
      </c>
      <c r="I1132" s="162">
        <v>0</v>
      </c>
      <c r="J1132" s="162">
        <v>1.4021999999999999</v>
      </c>
      <c r="K1132" s="56">
        <f t="shared" si="52"/>
        <v>-1</v>
      </c>
      <c r="L1132" s="56">
        <f t="shared" si="53"/>
        <v>0</v>
      </c>
      <c r="M1132" s="5"/>
      <c r="N1132" s="5"/>
      <c r="O1132" s="5"/>
      <c r="P1132" s="5"/>
      <c r="Q1132" s="5"/>
      <c r="R1132" s="5"/>
    </row>
    <row r="1133" spans="1:18" s="127" customFormat="1" x14ac:dyDescent="0.2">
      <c r="A1133" s="160" t="s">
        <v>2746</v>
      </c>
      <c r="B1133" s="161" t="s">
        <v>2036</v>
      </c>
      <c r="C1133" s="160" t="s">
        <v>1973</v>
      </c>
      <c r="D1133" s="160" t="s">
        <v>171</v>
      </c>
      <c r="E1133" s="160" t="s">
        <v>659</v>
      </c>
      <c r="F1133" s="162">
        <v>0</v>
      </c>
      <c r="G1133" s="162">
        <v>7.9814000000000003E-4</v>
      </c>
      <c r="H1133" s="56">
        <f t="shared" si="51"/>
        <v>-1</v>
      </c>
      <c r="I1133" s="162">
        <v>0</v>
      </c>
      <c r="J1133" s="162">
        <v>1.4005040578886399</v>
      </c>
      <c r="K1133" s="56">
        <f t="shared" si="52"/>
        <v>-1</v>
      </c>
      <c r="L1133" s="56" t="str">
        <f t="shared" si="53"/>
        <v/>
      </c>
      <c r="M1133" s="5"/>
      <c r="N1133" s="5"/>
      <c r="O1133" s="5"/>
      <c r="P1133" s="5"/>
      <c r="Q1133" s="5"/>
      <c r="R1133" s="5"/>
    </row>
    <row r="1134" spans="1:18" s="127" customFormat="1" x14ac:dyDescent="0.2">
      <c r="A1134" s="160" t="s">
        <v>1987</v>
      </c>
      <c r="B1134" s="161" t="s">
        <v>1719</v>
      </c>
      <c r="C1134" s="160" t="s">
        <v>3395</v>
      </c>
      <c r="D1134" s="160" t="s">
        <v>172</v>
      </c>
      <c r="E1134" s="160" t="s">
        <v>659</v>
      </c>
      <c r="F1134" s="162">
        <v>8.2064789999999999E-2</v>
      </c>
      <c r="G1134" s="162">
        <v>0.38716740000000005</v>
      </c>
      <c r="H1134" s="56">
        <f t="shared" si="51"/>
        <v>-0.78803796497329071</v>
      </c>
      <c r="I1134" s="162">
        <v>0</v>
      </c>
      <c r="J1134" s="162">
        <v>1.2153456200000001</v>
      </c>
      <c r="K1134" s="56">
        <f t="shared" si="52"/>
        <v>-1</v>
      </c>
      <c r="L1134" s="56">
        <f t="shared" si="53"/>
        <v>0</v>
      </c>
      <c r="N1134" s="5"/>
      <c r="O1134" s="5"/>
      <c r="Q1134" s="5"/>
      <c r="R1134" s="5"/>
    </row>
    <row r="1135" spans="1:18" s="127" customFormat="1" x14ac:dyDescent="0.2">
      <c r="A1135" s="160" t="s">
        <v>2540</v>
      </c>
      <c r="B1135" s="161" t="s">
        <v>1720</v>
      </c>
      <c r="C1135" s="160" t="s">
        <v>3395</v>
      </c>
      <c r="D1135" s="160" t="s">
        <v>172</v>
      </c>
      <c r="E1135" s="160" t="s">
        <v>659</v>
      </c>
      <c r="F1135" s="162">
        <v>0.37794059999999996</v>
      </c>
      <c r="G1135" s="162">
        <v>0.39067345000000003</v>
      </c>
      <c r="H1135" s="56">
        <f t="shared" si="51"/>
        <v>-3.2592053542415234E-2</v>
      </c>
      <c r="I1135" s="162">
        <v>0</v>
      </c>
      <c r="J1135" s="162">
        <v>1.1736627399999999</v>
      </c>
      <c r="K1135" s="56">
        <f t="shared" si="52"/>
        <v>-1</v>
      </c>
      <c r="L1135" s="56">
        <f t="shared" si="53"/>
        <v>0</v>
      </c>
      <c r="M1135" s="5"/>
      <c r="N1135" s="5"/>
      <c r="O1135" s="5"/>
      <c r="P1135" s="5"/>
      <c r="Q1135" s="5"/>
      <c r="R1135" s="5"/>
    </row>
    <row r="1136" spans="1:18" s="127" customFormat="1" x14ac:dyDescent="0.2">
      <c r="A1136" s="160" t="s">
        <v>2690</v>
      </c>
      <c r="B1136" s="160" t="s">
        <v>2691</v>
      </c>
      <c r="C1136" s="160" t="s">
        <v>3215</v>
      </c>
      <c r="D1136" s="160" t="s">
        <v>171</v>
      </c>
      <c r="E1136" s="160" t="s">
        <v>659</v>
      </c>
      <c r="F1136" s="162">
        <v>0</v>
      </c>
      <c r="G1136" s="162">
        <v>0</v>
      </c>
      <c r="H1136" s="56" t="str">
        <f t="shared" si="51"/>
        <v/>
      </c>
      <c r="I1136" s="162">
        <v>0</v>
      </c>
      <c r="J1136" s="162">
        <v>1.02833763</v>
      </c>
      <c r="K1136" s="56">
        <f t="shared" si="52"/>
        <v>-1</v>
      </c>
      <c r="L1136" s="56" t="str">
        <f t="shared" si="53"/>
        <v/>
      </c>
      <c r="N1136" s="5"/>
      <c r="O1136" s="5"/>
      <c r="Q1136" s="5"/>
      <c r="R1136" s="5"/>
    </row>
    <row r="1137" spans="1:18" s="127" customFormat="1" x14ac:dyDescent="0.2">
      <c r="A1137" s="160" t="s">
        <v>2720</v>
      </c>
      <c r="B1137" s="161" t="s">
        <v>2277</v>
      </c>
      <c r="C1137" s="160" t="s">
        <v>1973</v>
      </c>
      <c r="D1137" s="160" t="s">
        <v>171</v>
      </c>
      <c r="E1137" s="160" t="s">
        <v>659</v>
      </c>
      <c r="F1137" s="162">
        <v>0.15054104999999998</v>
      </c>
      <c r="G1137" s="162">
        <v>0.58165752999999998</v>
      </c>
      <c r="H1137" s="56">
        <f t="shared" si="51"/>
        <v>-0.74118610653935835</v>
      </c>
      <c r="I1137" s="162">
        <v>0</v>
      </c>
      <c r="J1137" s="162">
        <v>0.92688247999999995</v>
      </c>
      <c r="K1137" s="56">
        <f t="shared" si="52"/>
        <v>-1</v>
      </c>
      <c r="L1137" s="56">
        <f t="shared" si="53"/>
        <v>0</v>
      </c>
      <c r="N1137" s="5"/>
      <c r="O1137" s="5"/>
      <c r="Q1137" s="5"/>
      <c r="R1137" s="5"/>
    </row>
    <row r="1138" spans="1:18" s="127" customFormat="1" x14ac:dyDescent="0.2">
      <c r="A1138" s="160" t="s">
        <v>2547</v>
      </c>
      <c r="B1138" s="161" t="s">
        <v>1722</v>
      </c>
      <c r="C1138" s="160" t="s">
        <v>3395</v>
      </c>
      <c r="D1138" s="160" t="s">
        <v>583</v>
      </c>
      <c r="E1138" s="160" t="s">
        <v>659</v>
      </c>
      <c r="F1138" s="162">
        <v>0.27265600000000001</v>
      </c>
      <c r="G1138" s="162">
        <v>5.075064E-2</v>
      </c>
      <c r="H1138" s="56">
        <f t="shared" si="51"/>
        <v>4.3724642684309005</v>
      </c>
      <c r="I1138" s="162">
        <v>0</v>
      </c>
      <c r="J1138" s="162">
        <v>0.37097330000000001</v>
      </c>
      <c r="K1138" s="56">
        <f t="shared" si="52"/>
        <v>-1</v>
      </c>
      <c r="L1138" s="56">
        <f t="shared" si="53"/>
        <v>0</v>
      </c>
      <c r="N1138" s="5"/>
      <c r="O1138" s="5"/>
      <c r="Q1138" s="5"/>
      <c r="R1138" s="5"/>
    </row>
    <row r="1139" spans="1:18" s="127" customFormat="1" x14ac:dyDescent="0.2">
      <c r="A1139" s="160" t="s">
        <v>1897</v>
      </c>
      <c r="B1139" s="161" t="s">
        <v>1903</v>
      </c>
      <c r="C1139" s="160" t="s">
        <v>3395</v>
      </c>
      <c r="D1139" s="160" t="s">
        <v>583</v>
      </c>
      <c r="E1139" s="160" t="s">
        <v>659</v>
      </c>
      <c r="F1139" s="162">
        <v>0.24838846000000001</v>
      </c>
      <c r="G1139" s="162">
        <v>1.182423</v>
      </c>
      <c r="H1139" s="56">
        <f t="shared" si="51"/>
        <v>-0.78993265523420975</v>
      </c>
      <c r="I1139" s="162">
        <v>0</v>
      </c>
      <c r="J1139" s="162">
        <v>0.30025284999999996</v>
      </c>
      <c r="K1139" s="56">
        <f t="shared" si="52"/>
        <v>-1</v>
      </c>
      <c r="L1139" s="56">
        <f t="shared" si="53"/>
        <v>0</v>
      </c>
      <c r="M1139" s="5"/>
      <c r="N1139" s="5"/>
      <c r="O1139" s="5"/>
      <c r="P1139" s="5"/>
      <c r="Q1139" s="5"/>
      <c r="R1139" s="5"/>
    </row>
    <row r="1140" spans="1:18" s="127" customFormat="1" x14ac:dyDescent="0.2">
      <c r="A1140" s="160" t="s">
        <v>2503</v>
      </c>
      <c r="B1140" s="161" t="s">
        <v>1594</v>
      </c>
      <c r="C1140" s="160" t="s">
        <v>3215</v>
      </c>
      <c r="D1140" s="160" t="s">
        <v>171</v>
      </c>
      <c r="E1140" s="160" t="s">
        <v>659</v>
      </c>
      <c r="F1140" s="162">
        <v>2.3490419999999998E-2</v>
      </c>
      <c r="G1140" s="162">
        <v>0.94594867000000005</v>
      </c>
      <c r="H1140" s="56">
        <f t="shared" si="51"/>
        <v>-0.97516734179667486</v>
      </c>
      <c r="I1140" s="162">
        <v>0</v>
      </c>
      <c r="J1140" s="162">
        <v>0.17050645</v>
      </c>
      <c r="K1140" s="56">
        <f t="shared" si="52"/>
        <v>-1</v>
      </c>
      <c r="L1140" s="56">
        <f t="shared" si="53"/>
        <v>0</v>
      </c>
      <c r="M1140" s="5"/>
      <c r="N1140" s="5"/>
      <c r="O1140" s="5"/>
      <c r="P1140" s="5"/>
      <c r="Q1140" s="5"/>
      <c r="R1140" s="5"/>
    </row>
    <row r="1141" spans="1:18" s="127" customFormat="1" x14ac:dyDescent="0.2">
      <c r="A1141" s="160" t="s">
        <v>2745</v>
      </c>
      <c r="B1141" s="161" t="s">
        <v>2034</v>
      </c>
      <c r="C1141" s="160" t="s">
        <v>1973</v>
      </c>
      <c r="D1141" s="160" t="s">
        <v>172</v>
      </c>
      <c r="E1141" s="160" t="s">
        <v>659</v>
      </c>
      <c r="F1141" s="162">
        <v>0.12548223999999999</v>
      </c>
      <c r="G1141" s="162">
        <v>0.13467093999999999</v>
      </c>
      <c r="H1141" s="56">
        <f t="shared" si="51"/>
        <v>-6.8230755647803454E-2</v>
      </c>
      <c r="I1141" s="162">
        <v>0</v>
      </c>
      <c r="J1141" s="162">
        <v>9.1702140000000001E-2</v>
      </c>
      <c r="K1141" s="56">
        <f t="shared" si="52"/>
        <v>-1</v>
      </c>
      <c r="L1141" s="56">
        <f t="shared" si="53"/>
        <v>0</v>
      </c>
      <c r="N1141" s="5"/>
      <c r="O1141" s="5"/>
      <c r="Q1141" s="5"/>
      <c r="R1141" s="5"/>
    </row>
    <row r="1142" spans="1:18" s="127" customFormat="1" x14ac:dyDescent="0.2">
      <c r="A1142" s="160" t="s">
        <v>2537</v>
      </c>
      <c r="B1142" s="161" t="s">
        <v>1114</v>
      </c>
      <c r="C1142" s="160" t="s">
        <v>3216</v>
      </c>
      <c r="D1142" s="160" t="s">
        <v>583</v>
      </c>
      <c r="E1142" s="160" t="s">
        <v>659</v>
      </c>
      <c r="F1142" s="162">
        <v>1.36501297</v>
      </c>
      <c r="G1142" s="162">
        <v>4.72018892</v>
      </c>
      <c r="H1142" s="56">
        <f t="shared" si="51"/>
        <v>-0.71081391166012908</v>
      </c>
      <c r="I1142" s="162">
        <v>0</v>
      </c>
      <c r="J1142" s="162">
        <v>6.9517570000000001E-2</v>
      </c>
      <c r="K1142" s="56">
        <f t="shared" si="52"/>
        <v>-1</v>
      </c>
      <c r="L1142" s="56">
        <f t="shared" si="53"/>
        <v>0</v>
      </c>
      <c r="N1142" s="5"/>
      <c r="O1142" s="5"/>
      <c r="Q1142" s="5"/>
      <c r="R1142" s="5"/>
    </row>
    <row r="1143" spans="1:18" s="127" customFormat="1" x14ac:dyDescent="0.2">
      <c r="A1143" s="160" t="s">
        <v>1564</v>
      </c>
      <c r="B1143" s="161" t="s">
        <v>644</v>
      </c>
      <c r="C1143" s="160" t="s">
        <v>2563</v>
      </c>
      <c r="D1143" s="160" t="s">
        <v>171</v>
      </c>
      <c r="E1143" s="160" t="s">
        <v>659</v>
      </c>
      <c r="F1143" s="162">
        <v>0.17499202</v>
      </c>
      <c r="G1143" s="162">
        <v>1.7615240000000001E-2</v>
      </c>
      <c r="H1143" s="56">
        <f t="shared" si="51"/>
        <v>8.9341263587666138</v>
      </c>
      <c r="I1143" s="162">
        <v>0</v>
      </c>
      <c r="J1143" s="162">
        <v>6.3815999999999998E-2</v>
      </c>
      <c r="K1143" s="56">
        <f t="shared" si="52"/>
        <v>-1</v>
      </c>
      <c r="L1143" s="56">
        <f t="shared" si="53"/>
        <v>0</v>
      </c>
      <c r="N1143" s="5"/>
      <c r="O1143" s="5"/>
      <c r="Q1143" s="5"/>
      <c r="R1143" s="5"/>
    </row>
    <row r="1144" spans="1:18" s="127" customFormat="1" x14ac:dyDescent="0.2">
      <c r="A1144" s="160" t="s">
        <v>1270</v>
      </c>
      <c r="B1144" s="161" t="s">
        <v>60</v>
      </c>
      <c r="C1144" s="160" t="s">
        <v>3215</v>
      </c>
      <c r="D1144" s="160" t="s">
        <v>172</v>
      </c>
      <c r="E1144" s="160" t="s">
        <v>173</v>
      </c>
      <c r="F1144" s="162">
        <v>9.216566000000001E-2</v>
      </c>
      <c r="G1144" s="162">
        <v>0.6280700600000001</v>
      </c>
      <c r="H1144" s="56">
        <f t="shared" si="51"/>
        <v>-0.85325576576600382</v>
      </c>
      <c r="I1144" s="162">
        <v>0</v>
      </c>
      <c r="J1144" s="162">
        <v>6.0273E-2</v>
      </c>
      <c r="K1144" s="56">
        <f t="shared" si="52"/>
        <v>-1</v>
      </c>
      <c r="L1144" s="56">
        <f t="shared" si="53"/>
        <v>0</v>
      </c>
      <c r="N1144" s="5"/>
      <c r="O1144" s="5"/>
      <c r="Q1144" s="5"/>
      <c r="R1144" s="5"/>
    </row>
    <row r="1145" spans="1:18" s="127" customFormat="1" x14ac:dyDescent="0.2">
      <c r="A1145" s="160" t="s">
        <v>2649</v>
      </c>
      <c r="B1145" s="161" t="s">
        <v>2650</v>
      </c>
      <c r="C1145" s="160" t="s">
        <v>2605</v>
      </c>
      <c r="D1145" s="160" t="s">
        <v>172</v>
      </c>
      <c r="E1145" s="160" t="s">
        <v>173</v>
      </c>
      <c r="F1145" s="162">
        <v>2.1139800000000001E-3</v>
      </c>
      <c r="G1145" s="162">
        <v>6.3696539999999996E-2</v>
      </c>
      <c r="H1145" s="56">
        <f t="shared" si="51"/>
        <v>-0.96681169809223544</v>
      </c>
      <c r="I1145" s="162">
        <v>0</v>
      </c>
      <c r="J1145" s="162">
        <v>4.6387100000000001E-2</v>
      </c>
      <c r="K1145" s="56">
        <f t="shared" si="52"/>
        <v>-1</v>
      </c>
      <c r="L1145" s="56">
        <f t="shared" si="53"/>
        <v>0</v>
      </c>
      <c r="N1145" s="5"/>
      <c r="O1145" s="5"/>
      <c r="Q1145" s="5"/>
      <c r="R1145" s="5"/>
    </row>
    <row r="1146" spans="1:18" s="127" customFormat="1" x14ac:dyDescent="0.2">
      <c r="A1146" s="160" t="s">
        <v>1386</v>
      </c>
      <c r="B1146" s="161" t="s">
        <v>1387</v>
      </c>
      <c r="C1146" s="160" t="s">
        <v>3215</v>
      </c>
      <c r="D1146" s="160" t="s">
        <v>583</v>
      </c>
      <c r="E1146" s="160" t="s">
        <v>173</v>
      </c>
      <c r="F1146" s="162">
        <v>6.0397819999999998E-2</v>
      </c>
      <c r="G1146" s="162">
        <v>3.7224519999999997E-2</v>
      </c>
      <c r="H1146" s="56">
        <f t="shared" si="51"/>
        <v>0.62252783917697263</v>
      </c>
      <c r="I1146" s="162">
        <v>0</v>
      </c>
      <c r="J1146" s="162">
        <v>1.925789E-2</v>
      </c>
      <c r="K1146" s="56">
        <f t="shared" si="52"/>
        <v>-1</v>
      </c>
      <c r="L1146" s="56">
        <f t="shared" si="53"/>
        <v>0</v>
      </c>
      <c r="N1146" s="5"/>
      <c r="O1146" s="5"/>
      <c r="Q1146" s="5"/>
      <c r="R1146" s="5"/>
    </row>
    <row r="1147" spans="1:18" s="127" customFormat="1" x14ac:dyDescent="0.2">
      <c r="A1147" s="160" t="s">
        <v>3183</v>
      </c>
      <c r="B1147" s="160" t="s">
        <v>2592</v>
      </c>
      <c r="C1147" s="160" t="s">
        <v>2564</v>
      </c>
      <c r="D1147" s="160" t="s">
        <v>172</v>
      </c>
      <c r="E1147" s="160" t="s">
        <v>659</v>
      </c>
      <c r="F1147" s="162">
        <v>0.1295714</v>
      </c>
      <c r="G1147" s="162">
        <v>0.21812120000000002</v>
      </c>
      <c r="H1147" s="56">
        <f t="shared" si="51"/>
        <v>-0.40596604089836297</v>
      </c>
      <c r="I1147" s="162">
        <v>0</v>
      </c>
      <c r="J1147" s="162">
        <v>1.831547E-2</v>
      </c>
      <c r="K1147" s="56">
        <f t="shared" si="52"/>
        <v>-1</v>
      </c>
      <c r="L1147" s="56">
        <f t="shared" si="53"/>
        <v>0</v>
      </c>
      <c r="M1147" s="5"/>
      <c r="N1147" s="5"/>
      <c r="O1147" s="5"/>
      <c r="P1147" s="5"/>
      <c r="Q1147" s="5"/>
      <c r="R1147" s="5"/>
    </row>
    <row r="1148" spans="1:18" s="127" customFormat="1" x14ac:dyDescent="0.2">
      <c r="A1148" s="160" t="s">
        <v>1268</v>
      </c>
      <c r="B1148" s="161" t="s">
        <v>58</v>
      </c>
      <c r="C1148" s="160" t="s">
        <v>3215</v>
      </c>
      <c r="D1148" s="160" t="s">
        <v>172</v>
      </c>
      <c r="E1148" s="160" t="s">
        <v>173</v>
      </c>
      <c r="F1148" s="162">
        <v>3.3041550000000003E-2</v>
      </c>
      <c r="G1148" s="162">
        <v>0.44151754999999998</v>
      </c>
      <c r="H1148" s="56">
        <f t="shared" si="51"/>
        <v>-0.92516367695916046</v>
      </c>
      <c r="I1148" s="162">
        <v>0</v>
      </c>
      <c r="J1148" s="162">
        <v>1.4272180000000001E-2</v>
      </c>
      <c r="K1148" s="56">
        <f t="shared" si="52"/>
        <v>-1</v>
      </c>
      <c r="L1148" s="56">
        <f t="shared" si="53"/>
        <v>0</v>
      </c>
      <c r="N1148" s="5"/>
      <c r="O1148" s="5"/>
      <c r="Q1148" s="5"/>
      <c r="R1148" s="5"/>
    </row>
    <row r="1149" spans="1:18" s="127" customFormat="1" x14ac:dyDescent="0.2">
      <c r="A1149" s="160" t="s">
        <v>2728</v>
      </c>
      <c r="B1149" s="161" t="s">
        <v>2030</v>
      </c>
      <c r="C1149" s="160" t="s">
        <v>1973</v>
      </c>
      <c r="D1149" s="160" t="s">
        <v>171</v>
      </c>
      <c r="E1149" s="160" t="s">
        <v>659</v>
      </c>
      <c r="F1149" s="162">
        <v>1.1748905600000001</v>
      </c>
      <c r="G1149" s="162">
        <v>0.28868559999999999</v>
      </c>
      <c r="H1149" s="56">
        <f t="shared" si="51"/>
        <v>3.0697927433858849</v>
      </c>
      <c r="I1149" s="162">
        <v>0</v>
      </c>
      <c r="J1149" s="162">
        <v>1.232508E-2</v>
      </c>
      <c r="K1149" s="56">
        <f t="shared" si="52"/>
        <v>-1</v>
      </c>
      <c r="L1149" s="56">
        <f t="shared" si="53"/>
        <v>0</v>
      </c>
      <c r="N1149" s="5"/>
      <c r="O1149" s="5"/>
      <c r="Q1149" s="5"/>
      <c r="R1149" s="5"/>
    </row>
    <row r="1150" spans="1:18" s="127" customFormat="1" x14ac:dyDescent="0.2">
      <c r="A1150" s="160" t="s">
        <v>1549</v>
      </c>
      <c r="B1150" s="142" t="s">
        <v>150</v>
      </c>
      <c r="C1150" s="160" t="s">
        <v>2563</v>
      </c>
      <c r="D1150" s="160" t="s">
        <v>171</v>
      </c>
      <c r="E1150" s="160" t="s">
        <v>659</v>
      </c>
      <c r="F1150" s="162">
        <v>1.7141265400000001</v>
      </c>
      <c r="G1150" s="162">
        <v>0.27239047</v>
      </c>
      <c r="H1150" s="56">
        <f t="shared" si="51"/>
        <v>5.2929020240686109</v>
      </c>
      <c r="I1150" s="162">
        <v>0</v>
      </c>
      <c r="J1150" s="162">
        <v>1.042176E-2</v>
      </c>
      <c r="K1150" s="56">
        <f t="shared" si="52"/>
        <v>-1</v>
      </c>
      <c r="L1150" s="56">
        <f t="shared" si="53"/>
        <v>0</v>
      </c>
      <c r="M1150" s="5"/>
      <c r="N1150" s="5"/>
      <c r="O1150" s="5"/>
      <c r="P1150" s="5"/>
      <c r="Q1150" s="5"/>
      <c r="R1150" s="5"/>
    </row>
    <row r="1151" spans="1:18" s="127" customFormat="1" x14ac:dyDescent="0.2">
      <c r="A1151" s="160" t="s">
        <v>3155</v>
      </c>
      <c r="B1151" s="146" t="s">
        <v>2589</v>
      </c>
      <c r="C1151" s="160" t="s">
        <v>3212</v>
      </c>
      <c r="D1151" s="160" t="s">
        <v>172</v>
      </c>
      <c r="E1151" s="160" t="s">
        <v>173</v>
      </c>
      <c r="F1151" s="162">
        <v>3.9328389999999998E-2</v>
      </c>
      <c r="G1151" s="162">
        <v>0.36733312000000001</v>
      </c>
      <c r="H1151" s="56">
        <f t="shared" si="51"/>
        <v>-0.89293535524376355</v>
      </c>
      <c r="I1151" s="162">
        <v>0</v>
      </c>
      <c r="J1151" s="162">
        <v>1.0165120000000001E-2</v>
      </c>
      <c r="K1151" s="56">
        <f t="shared" si="52"/>
        <v>-1</v>
      </c>
      <c r="L1151" s="56">
        <f t="shared" si="53"/>
        <v>0</v>
      </c>
      <c r="M1151" s="5"/>
      <c r="N1151" s="5"/>
      <c r="O1151" s="5"/>
      <c r="P1151" s="5"/>
      <c r="Q1151" s="5"/>
      <c r="R1151" s="5"/>
    </row>
    <row r="1152" spans="1:18" s="127" customFormat="1" x14ac:dyDescent="0.2">
      <c r="A1152" s="160" t="s">
        <v>2549</v>
      </c>
      <c r="B1152" s="142" t="s">
        <v>882</v>
      </c>
      <c r="C1152" s="160" t="s">
        <v>3213</v>
      </c>
      <c r="D1152" s="160" t="s">
        <v>172</v>
      </c>
      <c r="E1152" s="160" t="s">
        <v>173</v>
      </c>
      <c r="F1152" s="162">
        <v>5.7203179999999999E-2</v>
      </c>
      <c r="G1152" s="162">
        <v>0.14956725000000001</v>
      </c>
      <c r="H1152" s="56">
        <f t="shared" si="51"/>
        <v>-0.61754207555464191</v>
      </c>
      <c r="I1152" s="162">
        <v>0</v>
      </c>
      <c r="J1152" s="162">
        <v>9.8602499999999992E-3</v>
      </c>
      <c r="K1152" s="56">
        <f t="shared" si="52"/>
        <v>-1</v>
      </c>
      <c r="L1152" s="56">
        <f t="shared" si="53"/>
        <v>0</v>
      </c>
      <c r="N1152" s="5"/>
      <c r="O1152" s="5"/>
      <c r="Q1152" s="5"/>
      <c r="R1152" s="5"/>
    </row>
    <row r="1153" spans="1:18" s="127" customFormat="1" x14ac:dyDescent="0.2">
      <c r="A1153" s="160" t="s">
        <v>3197</v>
      </c>
      <c r="B1153" s="146" t="s">
        <v>2859</v>
      </c>
      <c r="C1153" s="160" t="s">
        <v>2563</v>
      </c>
      <c r="D1153" s="160" t="s">
        <v>171</v>
      </c>
      <c r="E1153" s="160" t="s">
        <v>659</v>
      </c>
      <c r="F1153" s="162">
        <v>0.54669819999999991</v>
      </c>
      <c r="G1153" s="162">
        <v>0.27142361999999998</v>
      </c>
      <c r="H1153" s="56">
        <f t="shared" si="51"/>
        <v>1.0141880061875232</v>
      </c>
      <c r="I1153" s="162">
        <v>0</v>
      </c>
      <c r="J1153" s="162">
        <v>8.4183000000000001E-3</v>
      </c>
      <c r="K1153" s="56">
        <f t="shared" si="52"/>
        <v>-1</v>
      </c>
      <c r="L1153" s="56">
        <f t="shared" si="53"/>
        <v>0</v>
      </c>
      <c r="N1153" s="5"/>
      <c r="O1153" s="5"/>
      <c r="Q1153" s="5"/>
      <c r="R1153" s="5"/>
    </row>
    <row r="1154" spans="1:18" s="127" customFormat="1" x14ac:dyDescent="0.2">
      <c r="A1154" s="160" t="s">
        <v>1134</v>
      </c>
      <c r="B1154" s="142" t="s">
        <v>1135</v>
      </c>
      <c r="C1154" s="160" t="s">
        <v>3216</v>
      </c>
      <c r="D1154" s="160" t="s">
        <v>172</v>
      </c>
      <c r="E1154" s="160" t="s">
        <v>173</v>
      </c>
      <c r="F1154" s="162">
        <v>0.82157330000000006</v>
      </c>
      <c r="G1154" s="162">
        <v>0.27965982</v>
      </c>
      <c r="H1154" s="56">
        <f t="shared" si="51"/>
        <v>1.9377595251259194</v>
      </c>
      <c r="I1154" s="162">
        <v>0</v>
      </c>
      <c r="J1154" s="162">
        <v>5.0915299999999995E-3</v>
      </c>
      <c r="K1154" s="56">
        <f t="shared" si="52"/>
        <v>-1</v>
      </c>
      <c r="L1154" s="56">
        <f t="shared" si="53"/>
        <v>0</v>
      </c>
      <c r="N1154" s="5"/>
      <c r="O1154" s="5"/>
      <c r="Q1154" s="5"/>
      <c r="R1154" s="5"/>
    </row>
    <row r="1155" spans="1:18" x14ac:dyDescent="0.2">
      <c r="A1155" s="160" t="s">
        <v>2738</v>
      </c>
      <c r="B1155" s="161" t="s">
        <v>2043</v>
      </c>
      <c r="C1155" s="160" t="s">
        <v>1973</v>
      </c>
      <c r="D1155" s="160" t="s">
        <v>172</v>
      </c>
      <c r="E1155" s="160" t="s">
        <v>659</v>
      </c>
      <c r="F1155" s="162">
        <v>5.3219900000000001E-2</v>
      </c>
      <c r="G1155" s="162">
        <v>2.4924459999999999E-2</v>
      </c>
      <c r="H1155" s="56">
        <f t="shared" si="51"/>
        <v>1.1352478649487292</v>
      </c>
      <c r="I1155" s="162">
        <v>0</v>
      </c>
      <c r="J1155" s="162">
        <v>4.1417299999999997E-3</v>
      </c>
      <c r="K1155" s="56">
        <f t="shared" si="52"/>
        <v>-1</v>
      </c>
      <c r="L1155" s="56">
        <f t="shared" si="53"/>
        <v>0</v>
      </c>
    </row>
    <row r="1156" spans="1:18" s="127" customFormat="1" x14ac:dyDescent="0.2">
      <c r="A1156" s="160" t="s">
        <v>2258</v>
      </c>
      <c r="B1156" s="135" t="s">
        <v>2259</v>
      </c>
      <c r="C1156" s="160" t="s">
        <v>2839</v>
      </c>
      <c r="D1156" s="160" t="s">
        <v>172</v>
      </c>
      <c r="E1156" s="160" t="s">
        <v>659</v>
      </c>
      <c r="F1156" s="162">
        <v>0</v>
      </c>
      <c r="G1156" s="162">
        <v>9.2885869999999995E-2</v>
      </c>
      <c r="H1156" s="56">
        <f t="shared" si="51"/>
        <v>-1</v>
      </c>
      <c r="I1156" s="162">
        <v>0</v>
      </c>
      <c r="J1156" s="162">
        <v>4.0654200000000001E-3</v>
      </c>
      <c r="K1156" s="56">
        <f t="shared" si="52"/>
        <v>-1</v>
      </c>
      <c r="L1156" s="56" t="str">
        <f t="shared" si="53"/>
        <v/>
      </c>
      <c r="N1156" s="5"/>
      <c r="O1156" s="5"/>
      <c r="Q1156" s="5"/>
      <c r="R1156" s="5"/>
    </row>
    <row r="1157" spans="1:18" s="127" customFormat="1" x14ac:dyDescent="0.2">
      <c r="A1157" s="160" t="s">
        <v>1301</v>
      </c>
      <c r="B1157" s="142" t="s">
        <v>645</v>
      </c>
      <c r="C1157" s="160" t="s">
        <v>2563</v>
      </c>
      <c r="D1157" s="160" t="s">
        <v>171</v>
      </c>
      <c r="E1157" s="160" t="s">
        <v>659</v>
      </c>
      <c r="F1157" s="162">
        <v>0.29658840000000003</v>
      </c>
      <c r="G1157" s="162">
        <v>0.50463199999999997</v>
      </c>
      <c r="H1157" s="56">
        <f t="shared" si="51"/>
        <v>-0.41226794971385083</v>
      </c>
      <c r="I1157" s="162">
        <v>0</v>
      </c>
      <c r="J1157" s="162">
        <v>3.53075E-3</v>
      </c>
      <c r="K1157" s="56">
        <f t="shared" si="52"/>
        <v>-1</v>
      </c>
      <c r="L1157" s="56">
        <f t="shared" si="53"/>
        <v>0</v>
      </c>
      <c r="N1157" s="5"/>
      <c r="O1157" s="5"/>
      <c r="Q1157" s="5"/>
      <c r="R1157" s="5"/>
    </row>
    <row r="1158" spans="1:18" s="127" customFormat="1" x14ac:dyDescent="0.2">
      <c r="A1158" s="160" t="s">
        <v>2253</v>
      </c>
      <c r="B1158" s="142" t="s">
        <v>2254</v>
      </c>
      <c r="C1158" s="160" t="s">
        <v>2250</v>
      </c>
      <c r="D1158" s="160" t="s">
        <v>172</v>
      </c>
      <c r="E1158" s="160" t="s">
        <v>173</v>
      </c>
      <c r="F1158" s="162">
        <v>8.2640259999999993E-2</v>
      </c>
      <c r="G1158" s="162">
        <v>0.2028944</v>
      </c>
      <c r="H1158" s="56">
        <f t="shared" si="51"/>
        <v>-0.59269324338177887</v>
      </c>
      <c r="I1158" s="162">
        <v>0</v>
      </c>
      <c r="J1158" s="162">
        <v>2.2888000000000001E-3</v>
      </c>
      <c r="K1158" s="56">
        <f t="shared" si="52"/>
        <v>-1</v>
      </c>
      <c r="L1158" s="56">
        <f t="shared" si="53"/>
        <v>0</v>
      </c>
      <c r="N1158" s="5"/>
      <c r="O1158" s="5"/>
      <c r="Q1158" s="5"/>
      <c r="R1158" s="5"/>
    </row>
    <row r="1159" spans="1:18" s="127" customFormat="1" x14ac:dyDescent="0.2">
      <c r="A1159" s="160" t="s">
        <v>2732</v>
      </c>
      <c r="B1159" s="142" t="s">
        <v>2362</v>
      </c>
      <c r="C1159" s="160" t="s">
        <v>1973</v>
      </c>
      <c r="D1159" s="160" t="s">
        <v>172</v>
      </c>
      <c r="E1159" s="160" t="s">
        <v>659</v>
      </c>
      <c r="F1159" s="162">
        <v>1.9164520000000001E-2</v>
      </c>
      <c r="G1159" s="162">
        <v>7.5870399999999998E-3</v>
      </c>
      <c r="H1159" s="56">
        <f t="shared" ref="H1159:H1222" si="54">IF(ISERROR(F1159/G1159-1),"",IF((F1159/G1159-1)&gt;10000%,"",F1159/G1159-1))</f>
        <v>1.5259547860562224</v>
      </c>
      <c r="I1159" s="162">
        <v>0</v>
      </c>
      <c r="J1159" s="162">
        <v>1.6149999999999999E-3</v>
      </c>
      <c r="K1159" s="56">
        <f t="shared" ref="K1159:K1222" si="55">IF(ISERROR(I1159/J1159-1),"",IF((I1159/J1159-1)&gt;10000%,"",I1159/J1159-1))</f>
        <v>-1</v>
      </c>
      <c r="L1159" s="56">
        <f t="shared" ref="L1159:L1222" si="56">IF(ISERROR(I1159/F1159),"",IF(I1159/F1159&gt;10000%,"",I1159/F1159))</f>
        <v>0</v>
      </c>
      <c r="M1159" s="5"/>
      <c r="N1159" s="5"/>
      <c r="O1159" s="5"/>
      <c r="P1159" s="5"/>
      <c r="Q1159" s="5"/>
      <c r="R1159" s="5"/>
    </row>
    <row r="1160" spans="1:18" s="127" customFormat="1" x14ac:dyDescent="0.2">
      <c r="A1160" s="160" t="s">
        <v>1314</v>
      </c>
      <c r="B1160" s="142" t="s">
        <v>56</v>
      </c>
      <c r="C1160" s="160" t="s">
        <v>2563</v>
      </c>
      <c r="D1160" s="160" t="s">
        <v>171</v>
      </c>
      <c r="E1160" s="160" t="s">
        <v>659</v>
      </c>
      <c r="F1160" s="162">
        <v>0.17588045999999999</v>
      </c>
      <c r="G1160" s="162">
        <v>0.43859692</v>
      </c>
      <c r="H1160" s="56">
        <f t="shared" si="54"/>
        <v>-0.5989929432244987</v>
      </c>
      <c r="I1160" s="162">
        <v>0</v>
      </c>
      <c r="J1160" s="162">
        <v>1.5304000000000001E-3</v>
      </c>
      <c r="K1160" s="56">
        <f t="shared" si="55"/>
        <v>-1</v>
      </c>
      <c r="L1160" s="56">
        <f t="shared" si="56"/>
        <v>0</v>
      </c>
      <c r="N1160" s="5"/>
      <c r="O1160" s="5"/>
      <c r="Q1160" s="5"/>
      <c r="R1160" s="5"/>
    </row>
    <row r="1161" spans="1:18" s="127" customFormat="1" x14ac:dyDescent="0.2">
      <c r="A1161" s="160" t="s">
        <v>2251</v>
      </c>
      <c r="B1161" s="142" t="s">
        <v>2252</v>
      </c>
      <c r="C1161" s="160" t="s">
        <v>2250</v>
      </c>
      <c r="D1161" s="160" t="s">
        <v>172</v>
      </c>
      <c r="E1161" s="160" t="s">
        <v>173</v>
      </c>
      <c r="F1161" s="162">
        <v>4.7100000000000001E-4</v>
      </c>
      <c r="G1161" s="162">
        <v>0</v>
      </c>
      <c r="H1161" s="56" t="str">
        <f t="shared" si="54"/>
        <v/>
      </c>
      <c r="I1161" s="162">
        <v>0</v>
      </c>
      <c r="J1161" s="162">
        <v>1.1381400000000002E-3</v>
      </c>
      <c r="K1161" s="56">
        <f t="shared" si="55"/>
        <v>-1</v>
      </c>
      <c r="L1161" s="56">
        <f t="shared" si="56"/>
        <v>0</v>
      </c>
      <c r="M1161" s="5"/>
      <c r="N1161" s="5"/>
      <c r="O1161" s="5"/>
      <c r="P1161" s="5"/>
      <c r="Q1161" s="5"/>
      <c r="R1161" s="5"/>
    </row>
    <row r="1162" spans="1:18" s="127" customFormat="1" x14ac:dyDescent="0.2">
      <c r="A1162" s="160" t="s">
        <v>1300</v>
      </c>
      <c r="B1162" s="142" t="s">
        <v>371</v>
      </c>
      <c r="C1162" s="160" t="s">
        <v>2563</v>
      </c>
      <c r="D1162" s="160" t="s">
        <v>171</v>
      </c>
      <c r="E1162" s="160" t="s">
        <v>659</v>
      </c>
      <c r="F1162" s="162">
        <v>1.1759846999999999</v>
      </c>
      <c r="G1162" s="162">
        <v>8.7000711500000012</v>
      </c>
      <c r="H1162" s="56">
        <f t="shared" si="54"/>
        <v>-0.86483045026591543</v>
      </c>
      <c r="I1162" s="162">
        <v>0</v>
      </c>
      <c r="J1162" s="162">
        <v>2.3827000000000001E-4</v>
      </c>
      <c r="K1162" s="56">
        <f t="shared" si="55"/>
        <v>-1</v>
      </c>
      <c r="L1162" s="56">
        <f t="shared" si="56"/>
        <v>0</v>
      </c>
      <c r="N1162" s="5"/>
      <c r="O1162" s="5"/>
      <c r="Q1162" s="5"/>
      <c r="R1162" s="5"/>
    </row>
    <row r="1163" spans="1:18" s="127" customFormat="1" x14ac:dyDescent="0.2">
      <c r="A1163" s="160" t="s">
        <v>1778</v>
      </c>
      <c r="B1163" s="142" t="s">
        <v>582</v>
      </c>
      <c r="C1163" s="160" t="s">
        <v>3214</v>
      </c>
      <c r="D1163" s="160" t="s">
        <v>172</v>
      </c>
      <c r="E1163" s="160" t="s">
        <v>173</v>
      </c>
      <c r="F1163" s="162">
        <v>0.10959182000000001</v>
      </c>
      <c r="G1163" s="162">
        <v>2.5042560000000002E-2</v>
      </c>
      <c r="H1163" s="56">
        <f t="shared" si="54"/>
        <v>3.3762227184441205</v>
      </c>
      <c r="I1163" s="162">
        <v>0</v>
      </c>
      <c r="J1163" s="162">
        <v>9.8930000000000003E-5</v>
      </c>
      <c r="K1163" s="56">
        <f t="shared" si="55"/>
        <v>-1</v>
      </c>
      <c r="L1163" s="56">
        <f t="shared" si="56"/>
        <v>0</v>
      </c>
      <c r="N1163" s="5"/>
      <c r="O1163" s="5"/>
      <c r="Q1163" s="5"/>
      <c r="R1163" s="5"/>
    </row>
    <row r="1164" spans="1:18" s="127" customFormat="1" x14ac:dyDescent="0.2">
      <c r="A1164" s="160" t="s">
        <v>3226</v>
      </c>
      <c r="B1164" s="146" t="s">
        <v>3227</v>
      </c>
      <c r="C1164" s="160" t="s">
        <v>2563</v>
      </c>
      <c r="D1164" s="160" t="s">
        <v>172</v>
      </c>
      <c r="E1164" s="160" t="s">
        <v>173</v>
      </c>
      <c r="F1164" s="162">
        <v>1.2258800000000002E-3</v>
      </c>
      <c r="G1164" s="162">
        <v>1.0350079999999999E-2</v>
      </c>
      <c r="H1164" s="56">
        <f t="shared" si="54"/>
        <v>-0.88155840341330693</v>
      </c>
      <c r="I1164" s="162">
        <v>0</v>
      </c>
      <c r="J1164" s="162">
        <v>0</v>
      </c>
      <c r="K1164" s="56" t="str">
        <f t="shared" si="55"/>
        <v/>
      </c>
      <c r="L1164" s="56">
        <f t="shared" si="56"/>
        <v>0</v>
      </c>
      <c r="M1164" s="5"/>
      <c r="N1164" s="5"/>
      <c r="O1164" s="5"/>
      <c r="P1164" s="5"/>
      <c r="Q1164" s="5"/>
      <c r="R1164" s="5"/>
    </row>
    <row r="1165" spans="1:18" s="127" customFormat="1" x14ac:dyDescent="0.2">
      <c r="A1165" s="160" t="s">
        <v>3230</v>
      </c>
      <c r="B1165" s="146" t="s">
        <v>3231</v>
      </c>
      <c r="C1165" s="160" t="s">
        <v>2563</v>
      </c>
      <c r="D1165" s="160" t="s">
        <v>172</v>
      </c>
      <c r="E1165" s="160" t="s">
        <v>173</v>
      </c>
      <c r="F1165" s="162">
        <v>1.1825E-3</v>
      </c>
      <c r="G1165" s="162">
        <v>9.4320000000000005E-4</v>
      </c>
      <c r="H1165" s="56">
        <f t="shared" si="54"/>
        <v>0.25371077184054269</v>
      </c>
      <c r="I1165" s="162">
        <v>0</v>
      </c>
      <c r="J1165" s="162">
        <v>0</v>
      </c>
      <c r="K1165" s="56" t="str">
        <f t="shared" si="55"/>
        <v/>
      </c>
      <c r="L1165" s="56">
        <f t="shared" si="56"/>
        <v>0</v>
      </c>
      <c r="N1165" s="5"/>
      <c r="O1165" s="5"/>
      <c r="Q1165" s="5"/>
      <c r="R1165" s="5"/>
    </row>
    <row r="1166" spans="1:18" s="127" customFormat="1" x14ac:dyDescent="0.2">
      <c r="A1166" s="160" t="s">
        <v>3232</v>
      </c>
      <c r="B1166" s="146" t="s">
        <v>3233</v>
      </c>
      <c r="C1166" s="160" t="s">
        <v>2563</v>
      </c>
      <c r="D1166" s="160" t="s">
        <v>172</v>
      </c>
      <c r="E1166" s="160" t="s">
        <v>173</v>
      </c>
      <c r="F1166" s="162">
        <v>0</v>
      </c>
      <c r="G1166" s="162">
        <v>0</v>
      </c>
      <c r="H1166" s="56" t="str">
        <f t="shared" si="54"/>
        <v/>
      </c>
      <c r="I1166" s="162">
        <v>0</v>
      </c>
      <c r="J1166" s="162">
        <v>0</v>
      </c>
      <c r="K1166" s="56" t="str">
        <f t="shared" si="55"/>
        <v/>
      </c>
      <c r="L1166" s="56" t="str">
        <f t="shared" si="56"/>
        <v/>
      </c>
      <c r="M1166" s="5"/>
      <c r="N1166" s="5"/>
      <c r="O1166" s="5"/>
      <c r="P1166" s="5"/>
      <c r="Q1166" s="5"/>
      <c r="R1166" s="5"/>
    </row>
    <row r="1167" spans="1:18" s="127" customFormat="1" x14ac:dyDescent="0.2">
      <c r="A1167" s="160" t="s">
        <v>3234</v>
      </c>
      <c r="B1167" s="146" t="s">
        <v>3235</v>
      </c>
      <c r="C1167" s="160" t="s">
        <v>2563</v>
      </c>
      <c r="D1167" s="160" t="s">
        <v>172</v>
      </c>
      <c r="E1167" s="160" t="s">
        <v>173</v>
      </c>
      <c r="F1167" s="162">
        <v>8.3049479999999995E-2</v>
      </c>
      <c r="G1167" s="162">
        <v>1.1519370000000001E-2</v>
      </c>
      <c r="H1167" s="56">
        <f t="shared" si="54"/>
        <v>6.2095505222941867</v>
      </c>
      <c r="I1167" s="162">
        <v>0</v>
      </c>
      <c r="J1167" s="162">
        <v>0</v>
      </c>
      <c r="K1167" s="56" t="str">
        <f t="shared" si="55"/>
        <v/>
      </c>
      <c r="L1167" s="56">
        <f t="shared" si="56"/>
        <v>0</v>
      </c>
      <c r="M1167" s="5"/>
      <c r="N1167" s="5"/>
      <c r="O1167" s="5"/>
      <c r="P1167" s="5"/>
      <c r="Q1167" s="5"/>
      <c r="R1167" s="5"/>
    </row>
    <row r="1168" spans="1:18" s="127" customFormat="1" x14ac:dyDescent="0.2">
      <c r="A1168" s="160" t="s">
        <v>3238</v>
      </c>
      <c r="B1168" s="146" t="s">
        <v>3239</v>
      </c>
      <c r="C1168" s="160" t="s">
        <v>2563</v>
      </c>
      <c r="D1168" s="160" t="s">
        <v>172</v>
      </c>
      <c r="E1168" s="160" t="s">
        <v>173</v>
      </c>
      <c r="F1168" s="162">
        <v>1.4452565500000001</v>
      </c>
      <c r="G1168" s="162">
        <v>0</v>
      </c>
      <c r="H1168" s="56" t="str">
        <f t="shared" si="54"/>
        <v/>
      </c>
      <c r="I1168" s="162">
        <v>0</v>
      </c>
      <c r="J1168" s="162">
        <v>0</v>
      </c>
      <c r="K1168" s="56" t="str">
        <f t="shared" si="55"/>
        <v/>
      </c>
      <c r="L1168" s="56">
        <f t="shared" si="56"/>
        <v>0</v>
      </c>
      <c r="M1168" s="5"/>
      <c r="N1168" s="5"/>
      <c r="O1168" s="5"/>
      <c r="P1168" s="5"/>
      <c r="Q1168" s="5"/>
      <c r="R1168" s="5"/>
    </row>
    <row r="1169" spans="1:18" s="127" customFormat="1" x14ac:dyDescent="0.2">
      <c r="A1169" s="160" t="s">
        <v>3240</v>
      </c>
      <c r="B1169" s="146" t="s">
        <v>3241</v>
      </c>
      <c r="C1169" s="160" t="s">
        <v>2563</v>
      </c>
      <c r="D1169" s="160" t="s">
        <v>172</v>
      </c>
      <c r="E1169" s="160" t="s">
        <v>173</v>
      </c>
      <c r="F1169" s="162">
        <v>0</v>
      </c>
      <c r="G1169" s="162">
        <v>0</v>
      </c>
      <c r="H1169" s="56" t="str">
        <f t="shared" si="54"/>
        <v/>
      </c>
      <c r="I1169" s="162">
        <v>0</v>
      </c>
      <c r="J1169" s="162">
        <v>0</v>
      </c>
      <c r="K1169" s="56" t="str">
        <f t="shared" si="55"/>
        <v/>
      </c>
      <c r="L1169" s="56" t="str">
        <f t="shared" si="56"/>
        <v/>
      </c>
      <c r="N1169" s="5"/>
      <c r="O1169" s="5"/>
      <c r="Q1169" s="5"/>
      <c r="R1169" s="5"/>
    </row>
    <row r="1170" spans="1:18" s="127" customFormat="1" x14ac:dyDescent="0.2">
      <c r="A1170" s="160" t="s">
        <v>3242</v>
      </c>
      <c r="B1170" s="146" t="s">
        <v>3243</v>
      </c>
      <c r="C1170" s="160" t="s">
        <v>2563</v>
      </c>
      <c r="D1170" s="160" t="s">
        <v>172</v>
      </c>
      <c r="E1170" s="160" t="s">
        <v>173</v>
      </c>
      <c r="F1170" s="162">
        <v>0</v>
      </c>
      <c r="G1170" s="162">
        <v>0</v>
      </c>
      <c r="H1170" s="56" t="str">
        <f t="shared" si="54"/>
        <v/>
      </c>
      <c r="I1170" s="162">
        <v>0</v>
      </c>
      <c r="J1170" s="162">
        <v>0</v>
      </c>
      <c r="K1170" s="56" t="str">
        <f t="shared" si="55"/>
        <v/>
      </c>
      <c r="L1170" s="56" t="str">
        <f t="shared" si="56"/>
        <v/>
      </c>
      <c r="N1170" s="5"/>
      <c r="O1170" s="5"/>
      <c r="Q1170" s="5"/>
      <c r="R1170" s="5"/>
    </row>
    <row r="1171" spans="1:18" s="127" customFormat="1" x14ac:dyDescent="0.2">
      <c r="A1171" s="160" t="s">
        <v>3250</v>
      </c>
      <c r="B1171" s="146" t="s">
        <v>3251</v>
      </c>
      <c r="C1171" s="160" t="s">
        <v>2563</v>
      </c>
      <c r="D1171" s="160" t="s">
        <v>172</v>
      </c>
      <c r="E1171" s="160" t="s">
        <v>173</v>
      </c>
      <c r="F1171" s="162">
        <v>0</v>
      </c>
      <c r="G1171" s="162">
        <v>0</v>
      </c>
      <c r="H1171" s="56" t="str">
        <f t="shared" si="54"/>
        <v/>
      </c>
      <c r="I1171" s="162">
        <v>0</v>
      </c>
      <c r="J1171" s="162">
        <v>0</v>
      </c>
      <c r="K1171" s="56" t="str">
        <f t="shared" si="55"/>
        <v/>
      </c>
      <c r="L1171" s="56" t="str">
        <f t="shared" si="56"/>
        <v/>
      </c>
      <c r="M1171" s="5"/>
      <c r="N1171" s="5"/>
      <c r="O1171" s="5"/>
      <c r="P1171" s="5"/>
      <c r="Q1171" s="5"/>
      <c r="R1171" s="5"/>
    </row>
    <row r="1172" spans="1:18" s="127" customFormat="1" x14ac:dyDescent="0.2">
      <c r="A1172" s="160" t="s">
        <v>3280</v>
      </c>
      <c r="B1172" s="146" t="s">
        <v>3281</v>
      </c>
      <c r="C1172" s="160" t="s">
        <v>3221</v>
      </c>
      <c r="D1172" s="160" t="s">
        <v>583</v>
      </c>
      <c r="E1172" s="160" t="s">
        <v>173</v>
      </c>
      <c r="F1172" s="162">
        <v>0</v>
      </c>
      <c r="G1172" s="162">
        <v>0</v>
      </c>
      <c r="H1172" s="56" t="str">
        <f t="shared" si="54"/>
        <v/>
      </c>
      <c r="I1172" s="162">
        <v>0</v>
      </c>
      <c r="J1172" s="162">
        <v>0</v>
      </c>
      <c r="K1172" s="56" t="str">
        <f t="shared" si="55"/>
        <v/>
      </c>
      <c r="L1172" s="56" t="str">
        <f t="shared" si="56"/>
        <v/>
      </c>
      <c r="M1172" s="5"/>
      <c r="N1172" s="5"/>
      <c r="O1172" s="5"/>
      <c r="P1172" s="5"/>
      <c r="Q1172" s="5"/>
      <c r="R1172" s="5"/>
    </row>
    <row r="1173" spans="1:18" s="127" customFormat="1" x14ac:dyDescent="0.2">
      <c r="A1173" s="160" t="s">
        <v>3284</v>
      </c>
      <c r="B1173" s="146" t="s">
        <v>3285</v>
      </c>
      <c r="C1173" s="160" t="s">
        <v>2563</v>
      </c>
      <c r="D1173" s="160" t="s">
        <v>171</v>
      </c>
      <c r="E1173" s="160" t="s">
        <v>659</v>
      </c>
      <c r="F1173" s="162">
        <v>0.50747631000000004</v>
      </c>
      <c r="G1173" s="162">
        <v>0.38928923999999998</v>
      </c>
      <c r="H1173" s="56">
        <f t="shared" si="54"/>
        <v>0.30359706320164426</v>
      </c>
      <c r="I1173" s="162">
        <v>0</v>
      </c>
      <c r="J1173" s="162">
        <v>0</v>
      </c>
      <c r="K1173" s="56" t="str">
        <f t="shared" si="55"/>
        <v/>
      </c>
      <c r="L1173" s="56">
        <f t="shared" si="56"/>
        <v>0</v>
      </c>
      <c r="N1173" s="5"/>
      <c r="O1173" s="5"/>
      <c r="Q1173" s="5"/>
      <c r="R1173" s="5"/>
    </row>
    <row r="1174" spans="1:18" s="127" customFormat="1" x14ac:dyDescent="0.2">
      <c r="A1174" s="160" t="s">
        <v>3292</v>
      </c>
      <c r="B1174" s="146" t="s">
        <v>3293</v>
      </c>
      <c r="C1174" s="160" t="s">
        <v>3221</v>
      </c>
      <c r="D1174" s="160" t="s">
        <v>583</v>
      </c>
      <c r="E1174" s="160" t="s">
        <v>173</v>
      </c>
      <c r="F1174" s="162">
        <v>0</v>
      </c>
      <c r="G1174" s="162">
        <v>0</v>
      </c>
      <c r="H1174" s="56" t="str">
        <f t="shared" si="54"/>
        <v/>
      </c>
      <c r="I1174" s="162">
        <v>0</v>
      </c>
      <c r="J1174" s="162">
        <v>0</v>
      </c>
      <c r="K1174" s="56" t="str">
        <f t="shared" si="55"/>
        <v/>
      </c>
      <c r="L1174" s="56" t="str">
        <f t="shared" si="56"/>
        <v/>
      </c>
      <c r="N1174" s="5"/>
      <c r="O1174" s="5"/>
      <c r="Q1174" s="5"/>
      <c r="R1174" s="5"/>
    </row>
    <row r="1175" spans="1:18" s="127" customFormat="1" x14ac:dyDescent="0.2">
      <c r="A1175" s="160" t="s">
        <v>2531</v>
      </c>
      <c r="B1175" s="142" t="s">
        <v>1103</v>
      </c>
      <c r="C1175" s="160" t="s">
        <v>3213</v>
      </c>
      <c r="D1175" s="160" t="s">
        <v>172</v>
      </c>
      <c r="E1175" s="160" t="s">
        <v>173</v>
      </c>
      <c r="F1175" s="162">
        <v>8.7634400000000008E-3</v>
      </c>
      <c r="G1175" s="162">
        <v>2.4982740000000003E-2</v>
      </c>
      <c r="H1175" s="56">
        <f t="shared" si="54"/>
        <v>-0.649220221641021</v>
      </c>
      <c r="I1175" s="162">
        <v>0</v>
      </c>
      <c r="J1175" s="162">
        <v>0</v>
      </c>
      <c r="K1175" s="56" t="str">
        <f t="shared" si="55"/>
        <v/>
      </c>
      <c r="L1175" s="56">
        <f t="shared" si="56"/>
        <v>0</v>
      </c>
      <c r="M1175" s="5"/>
      <c r="N1175" s="5"/>
      <c r="O1175" s="5"/>
      <c r="P1175" s="5"/>
      <c r="Q1175" s="5"/>
      <c r="R1175" s="5"/>
    </row>
    <row r="1176" spans="1:18" s="127" customFormat="1" x14ac:dyDescent="0.2">
      <c r="A1176" s="160" t="s">
        <v>2730</v>
      </c>
      <c r="B1176" s="146" t="s">
        <v>2098</v>
      </c>
      <c r="C1176" s="160" t="s">
        <v>1973</v>
      </c>
      <c r="D1176" s="160" t="s">
        <v>172</v>
      </c>
      <c r="E1176" s="160" t="s">
        <v>173</v>
      </c>
      <c r="F1176" s="162">
        <v>2.1893563999999999</v>
      </c>
      <c r="G1176" s="162">
        <v>0.62471852000000005</v>
      </c>
      <c r="H1176" s="56">
        <f t="shared" si="54"/>
        <v>2.5045485765333155</v>
      </c>
      <c r="I1176" s="162">
        <v>0</v>
      </c>
      <c r="J1176" s="162">
        <v>0</v>
      </c>
      <c r="K1176" s="56" t="str">
        <f t="shared" si="55"/>
        <v/>
      </c>
      <c r="L1176" s="56">
        <f t="shared" si="56"/>
        <v>0</v>
      </c>
      <c r="N1176" s="5"/>
      <c r="O1176" s="5"/>
      <c r="Q1176" s="5"/>
      <c r="R1176" s="5"/>
    </row>
    <row r="1177" spans="1:18" s="127" customFormat="1" x14ac:dyDescent="0.2">
      <c r="A1177" s="160" t="s">
        <v>1313</v>
      </c>
      <c r="B1177" s="142" t="s">
        <v>54</v>
      </c>
      <c r="C1177" s="160" t="s">
        <v>2563</v>
      </c>
      <c r="D1177" s="160" t="s">
        <v>171</v>
      </c>
      <c r="E1177" s="160" t="s">
        <v>659</v>
      </c>
      <c r="F1177" s="162">
        <v>2.7671173499999999</v>
      </c>
      <c r="G1177" s="162">
        <v>1.9160311999999999</v>
      </c>
      <c r="H1177" s="56">
        <f t="shared" si="54"/>
        <v>0.44419221879059179</v>
      </c>
      <c r="I1177" s="162">
        <v>0</v>
      </c>
      <c r="J1177" s="162">
        <v>0</v>
      </c>
      <c r="K1177" s="56" t="str">
        <f t="shared" si="55"/>
        <v/>
      </c>
      <c r="L1177" s="56">
        <f t="shared" si="56"/>
        <v>0</v>
      </c>
      <c r="M1177" s="5"/>
      <c r="N1177" s="5"/>
      <c r="O1177" s="5"/>
      <c r="P1177" s="5"/>
      <c r="Q1177" s="5"/>
      <c r="R1177" s="5"/>
    </row>
    <row r="1178" spans="1:18" s="127" customFormat="1" x14ac:dyDescent="0.2">
      <c r="A1178" s="160" t="s">
        <v>2248</v>
      </c>
      <c r="B1178" s="142" t="s">
        <v>2249</v>
      </c>
      <c r="C1178" s="160" t="s">
        <v>2250</v>
      </c>
      <c r="D1178" s="160" t="s">
        <v>172</v>
      </c>
      <c r="E1178" s="160" t="s">
        <v>659</v>
      </c>
      <c r="F1178" s="162">
        <v>0</v>
      </c>
      <c r="G1178" s="162">
        <v>0.18416515</v>
      </c>
      <c r="H1178" s="56">
        <f t="shared" si="54"/>
        <v>-1</v>
      </c>
      <c r="I1178" s="162">
        <v>0</v>
      </c>
      <c r="J1178" s="162">
        <v>0</v>
      </c>
      <c r="K1178" s="56" t="str">
        <f t="shared" si="55"/>
        <v/>
      </c>
      <c r="L1178" s="56" t="str">
        <f t="shared" si="56"/>
        <v/>
      </c>
      <c r="N1178" s="5"/>
      <c r="O1178" s="5"/>
      <c r="Q1178" s="5"/>
      <c r="R1178" s="5"/>
    </row>
    <row r="1179" spans="1:18" s="127" customFormat="1" x14ac:dyDescent="0.2">
      <c r="A1179" s="160" t="s">
        <v>2499</v>
      </c>
      <c r="B1179" s="142" t="s">
        <v>42</v>
      </c>
      <c r="C1179" s="160" t="s">
        <v>1780</v>
      </c>
      <c r="D1179" s="160" t="s">
        <v>171</v>
      </c>
      <c r="E1179" s="160" t="s">
        <v>659</v>
      </c>
      <c r="F1179" s="162">
        <v>0.28627437999999999</v>
      </c>
      <c r="G1179" s="162">
        <v>0.52959701999999997</v>
      </c>
      <c r="H1179" s="56">
        <f t="shared" si="54"/>
        <v>-0.45944865777379185</v>
      </c>
      <c r="I1179" s="162">
        <v>0</v>
      </c>
      <c r="J1179" s="162">
        <v>0</v>
      </c>
      <c r="K1179" s="56" t="str">
        <f t="shared" si="55"/>
        <v/>
      </c>
      <c r="L1179" s="56">
        <f t="shared" si="56"/>
        <v>0</v>
      </c>
      <c r="M1179" s="5"/>
      <c r="N1179" s="5"/>
      <c r="O1179" s="5"/>
      <c r="P1179" s="5"/>
      <c r="Q1179" s="5"/>
      <c r="R1179" s="5"/>
    </row>
    <row r="1180" spans="1:18" s="127" customFormat="1" x14ac:dyDescent="0.2">
      <c r="A1180" s="160" t="s">
        <v>2079</v>
      </c>
      <c r="B1180" s="146" t="s">
        <v>2087</v>
      </c>
      <c r="C1180" s="160" t="s">
        <v>3395</v>
      </c>
      <c r="D1180" s="160" t="s">
        <v>172</v>
      </c>
      <c r="E1180" s="160" t="s">
        <v>659</v>
      </c>
      <c r="F1180" s="162">
        <v>0</v>
      </c>
      <c r="G1180" s="162">
        <v>0</v>
      </c>
      <c r="H1180" s="56" t="str">
        <f t="shared" si="54"/>
        <v/>
      </c>
      <c r="I1180" s="162">
        <v>0</v>
      </c>
      <c r="J1180" s="162">
        <v>0</v>
      </c>
      <c r="K1180" s="56" t="str">
        <f t="shared" si="55"/>
        <v/>
      </c>
      <c r="L1180" s="56" t="str">
        <f t="shared" si="56"/>
        <v/>
      </c>
      <c r="N1180" s="5"/>
      <c r="O1180" s="5"/>
      <c r="Q1180" s="5"/>
      <c r="R1180" s="5"/>
    </row>
    <row r="1181" spans="1:18" s="127" customFormat="1" x14ac:dyDescent="0.2">
      <c r="A1181" s="160" t="s">
        <v>2739</v>
      </c>
      <c r="B1181" s="142" t="s">
        <v>2031</v>
      </c>
      <c r="C1181" s="160" t="s">
        <v>1973</v>
      </c>
      <c r="D1181" s="160" t="s">
        <v>171</v>
      </c>
      <c r="E1181" s="160" t="s">
        <v>659</v>
      </c>
      <c r="F1181" s="162">
        <v>0.1308173</v>
      </c>
      <c r="G1181" s="162">
        <v>9.0041650000000001E-2</v>
      </c>
      <c r="H1181" s="56">
        <f t="shared" si="54"/>
        <v>0.45285320737680834</v>
      </c>
      <c r="I1181" s="162">
        <v>0</v>
      </c>
      <c r="J1181" s="162">
        <v>0</v>
      </c>
      <c r="K1181" s="56" t="str">
        <f t="shared" si="55"/>
        <v/>
      </c>
      <c r="L1181" s="56">
        <f t="shared" si="56"/>
        <v>0</v>
      </c>
      <c r="N1181" s="5"/>
      <c r="O1181" s="5"/>
      <c r="Q1181" s="5"/>
      <c r="R1181" s="5"/>
    </row>
    <row r="1182" spans="1:18" s="127" customFormat="1" x14ac:dyDescent="0.2">
      <c r="A1182" s="160" t="s">
        <v>1128</v>
      </c>
      <c r="B1182" s="142" t="s">
        <v>1129</v>
      </c>
      <c r="C1182" s="160" t="s">
        <v>3216</v>
      </c>
      <c r="D1182" s="160" t="s">
        <v>172</v>
      </c>
      <c r="E1182" s="160" t="s">
        <v>173</v>
      </c>
      <c r="F1182" s="162">
        <v>0.60851328999999998</v>
      </c>
      <c r="G1182" s="162">
        <v>0.17696204999999998</v>
      </c>
      <c r="H1182" s="56">
        <f t="shared" si="54"/>
        <v>2.4386654652791377</v>
      </c>
      <c r="I1182" s="162">
        <v>0</v>
      </c>
      <c r="J1182" s="162">
        <v>0</v>
      </c>
      <c r="K1182" s="56" t="str">
        <f t="shared" si="55"/>
        <v/>
      </c>
      <c r="L1182" s="56">
        <f t="shared" si="56"/>
        <v>0</v>
      </c>
      <c r="N1182" s="5"/>
      <c r="O1182" s="5"/>
      <c r="Q1182" s="5"/>
      <c r="R1182" s="5"/>
    </row>
    <row r="1183" spans="1:18" s="127" customFormat="1" x14ac:dyDescent="0.2">
      <c r="A1183" s="160" t="s">
        <v>2492</v>
      </c>
      <c r="B1183" s="142" t="s">
        <v>1384</v>
      </c>
      <c r="C1183" s="160" t="s">
        <v>3215</v>
      </c>
      <c r="D1183" s="160" t="s">
        <v>171</v>
      </c>
      <c r="E1183" s="160" t="s">
        <v>173</v>
      </c>
      <c r="F1183" s="162">
        <v>2.4774618500000001</v>
      </c>
      <c r="G1183" s="162">
        <v>1.4097149199999999</v>
      </c>
      <c r="H1183" s="56">
        <f t="shared" si="54"/>
        <v>0.75742046484121794</v>
      </c>
      <c r="I1183" s="162">
        <v>0</v>
      </c>
      <c r="J1183" s="162">
        <v>0</v>
      </c>
      <c r="K1183" s="56" t="str">
        <f t="shared" si="55"/>
        <v/>
      </c>
      <c r="L1183" s="56">
        <f t="shared" si="56"/>
        <v>0</v>
      </c>
      <c r="M1183" s="5"/>
      <c r="N1183" s="5"/>
      <c r="O1183" s="5"/>
      <c r="P1183" s="5"/>
      <c r="Q1183" s="5"/>
      <c r="R1183" s="5"/>
    </row>
    <row r="1184" spans="1:18" s="127" customFormat="1" x14ac:dyDescent="0.2">
      <c r="A1184" s="160" t="s">
        <v>1118</v>
      </c>
      <c r="B1184" s="142" t="s">
        <v>1119</v>
      </c>
      <c r="C1184" s="160" t="s">
        <v>3216</v>
      </c>
      <c r="D1184" s="160" t="s">
        <v>172</v>
      </c>
      <c r="E1184" s="160" t="s">
        <v>173</v>
      </c>
      <c r="F1184" s="162">
        <v>0.46644633000000002</v>
      </c>
      <c r="G1184" s="162">
        <v>0.7587936999999999</v>
      </c>
      <c r="H1184" s="56">
        <f t="shared" si="54"/>
        <v>-0.38527912132111786</v>
      </c>
      <c r="I1184" s="162">
        <v>0</v>
      </c>
      <c r="J1184" s="162">
        <v>0</v>
      </c>
      <c r="K1184" s="56" t="str">
        <f t="shared" si="55"/>
        <v/>
      </c>
      <c r="L1184" s="56">
        <f t="shared" si="56"/>
        <v>0</v>
      </c>
      <c r="M1184" s="5"/>
      <c r="N1184" s="5"/>
      <c r="O1184" s="5"/>
      <c r="P1184" s="5"/>
      <c r="Q1184" s="5"/>
      <c r="R1184" s="5"/>
    </row>
    <row r="1185" spans="1:18" s="127" customFormat="1" x14ac:dyDescent="0.2">
      <c r="A1185" s="160" t="s">
        <v>1302</v>
      </c>
      <c r="B1185" s="142" t="s">
        <v>160</v>
      </c>
      <c r="C1185" s="160" t="s">
        <v>2563</v>
      </c>
      <c r="D1185" s="160" t="s">
        <v>171</v>
      </c>
      <c r="E1185" s="160" t="s">
        <v>659</v>
      </c>
      <c r="F1185" s="162">
        <v>0.39302935</v>
      </c>
      <c r="G1185" s="162">
        <v>0.53329124999999999</v>
      </c>
      <c r="H1185" s="56">
        <f t="shared" si="54"/>
        <v>-0.26301181577608856</v>
      </c>
      <c r="I1185" s="162">
        <v>0</v>
      </c>
      <c r="J1185" s="162">
        <v>0</v>
      </c>
      <c r="K1185" s="56" t="str">
        <f t="shared" si="55"/>
        <v/>
      </c>
      <c r="L1185" s="56">
        <f t="shared" si="56"/>
        <v>0</v>
      </c>
      <c r="M1185" s="5"/>
      <c r="N1185" s="5"/>
      <c r="O1185" s="5"/>
      <c r="P1185" s="5"/>
      <c r="Q1185" s="5"/>
      <c r="R1185" s="5"/>
    </row>
    <row r="1186" spans="1:18" s="127" customFormat="1" x14ac:dyDescent="0.2">
      <c r="A1186" s="160" t="s">
        <v>2741</v>
      </c>
      <c r="B1186" s="142" t="s">
        <v>2278</v>
      </c>
      <c r="C1186" s="160" t="s">
        <v>1973</v>
      </c>
      <c r="D1186" s="160" t="s">
        <v>172</v>
      </c>
      <c r="E1186" s="160" t="s">
        <v>659</v>
      </c>
      <c r="F1186" s="162">
        <v>0.20250083999999999</v>
      </c>
      <c r="G1186" s="162">
        <v>1.3117435399999999</v>
      </c>
      <c r="H1186" s="56">
        <f t="shared" si="54"/>
        <v>-0.84562467142014663</v>
      </c>
      <c r="I1186" s="162">
        <v>0</v>
      </c>
      <c r="J1186" s="162">
        <v>0</v>
      </c>
      <c r="K1186" s="56" t="str">
        <f t="shared" si="55"/>
        <v/>
      </c>
      <c r="L1186" s="56">
        <f t="shared" si="56"/>
        <v>0</v>
      </c>
      <c r="N1186" s="5"/>
      <c r="O1186" s="5"/>
      <c r="Q1186" s="5"/>
      <c r="R1186" s="5"/>
    </row>
    <row r="1187" spans="1:18" s="127" customFormat="1" x14ac:dyDescent="0.2">
      <c r="A1187" s="160" t="s">
        <v>2522</v>
      </c>
      <c r="B1187" s="142" t="s">
        <v>1725</v>
      </c>
      <c r="C1187" s="160" t="s">
        <v>2563</v>
      </c>
      <c r="D1187" s="160" t="s">
        <v>171</v>
      </c>
      <c r="E1187" s="160" t="s">
        <v>659</v>
      </c>
      <c r="F1187" s="162">
        <v>0.33207702</v>
      </c>
      <c r="G1187" s="162">
        <v>0.42839706</v>
      </c>
      <c r="H1187" s="56">
        <f t="shared" si="54"/>
        <v>-0.22483823768538469</v>
      </c>
      <c r="I1187" s="162">
        <v>0</v>
      </c>
      <c r="J1187" s="162">
        <v>0</v>
      </c>
      <c r="K1187" s="56" t="str">
        <f t="shared" si="55"/>
        <v/>
      </c>
      <c r="L1187" s="56">
        <f t="shared" si="56"/>
        <v>0</v>
      </c>
      <c r="N1187" s="5"/>
      <c r="O1187" s="5"/>
      <c r="Q1187" s="5"/>
      <c r="R1187" s="5"/>
    </row>
    <row r="1188" spans="1:18" s="127" customFormat="1" x14ac:dyDescent="0.2">
      <c r="A1188" s="160" t="s">
        <v>2560</v>
      </c>
      <c r="B1188" s="142" t="s">
        <v>1513</v>
      </c>
      <c r="C1188" s="160" t="s">
        <v>3213</v>
      </c>
      <c r="D1188" s="160" t="s">
        <v>172</v>
      </c>
      <c r="E1188" s="160" t="s">
        <v>173</v>
      </c>
      <c r="F1188" s="162">
        <v>0</v>
      </c>
      <c r="G1188" s="162">
        <v>0.81023559000000001</v>
      </c>
      <c r="H1188" s="56">
        <f t="shared" si="54"/>
        <v>-1</v>
      </c>
      <c r="I1188" s="162">
        <v>0</v>
      </c>
      <c r="J1188" s="162">
        <v>0</v>
      </c>
      <c r="K1188" s="56" t="str">
        <f t="shared" si="55"/>
        <v/>
      </c>
      <c r="L1188" s="56" t="str">
        <f t="shared" si="56"/>
        <v/>
      </c>
      <c r="M1188" s="5"/>
      <c r="N1188" s="5"/>
      <c r="O1188" s="5"/>
      <c r="P1188" s="5"/>
      <c r="Q1188" s="5"/>
      <c r="R1188" s="5"/>
    </row>
    <row r="1189" spans="1:18" s="127" customFormat="1" x14ac:dyDescent="0.2">
      <c r="A1189" s="160" t="s">
        <v>3132</v>
      </c>
      <c r="B1189" s="142" t="s">
        <v>948</v>
      </c>
      <c r="C1189" s="160" t="s">
        <v>2564</v>
      </c>
      <c r="D1189" s="160" t="s">
        <v>172</v>
      </c>
      <c r="E1189" s="160" t="s">
        <v>659</v>
      </c>
      <c r="F1189" s="162">
        <v>4.9468235999999992</v>
      </c>
      <c r="G1189" s="162">
        <v>1.1201304299999999</v>
      </c>
      <c r="H1189" s="56">
        <f t="shared" si="54"/>
        <v>3.4162924847957212</v>
      </c>
      <c r="I1189" s="162">
        <v>0</v>
      </c>
      <c r="J1189" s="162">
        <v>0</v>
      </c>
      <c r="K1189" s="56" t="str">
        <f t="shared" si="55"/>
        <v/>
      </c>
      <c r="L1189" s="56">
        <f t="shared" si="56"/>
        <v>0</v>
      </c>
      <c r="N1189" s="5"/>
      <c r="O1189" s="5"/>
      <c r="Q1189" s="5"/>
      <c r="R1189" s="5"/>
    </row>
    <row r="1190" spans="1:18" s="127" customFormat="1" x14ac:dyDescent="0.2">
      <c r="A1190" s="160" t="s">
        <v>1896</v>
      </c>
      <c r="B1190" s="161" t="s">
        <v>1902</v>
      </c>
      <c r="C1190" s="160" t="s">
        <v>608</v>
      </c>
      <c r="D1190" s="160" t="s">
        <v>583</v>
      </c>
      <c r="E1190" s="160" t="s">
        <v>659</v>
      </c>
      <c r="F1190" s="162">
        <v>1.353624E-2</v>
      </c>
      <c r="G1190" s="162">
        <v>1.93166E-3</v>
      </c>
      <c r="H1190" s="56">
        <f t="shared" si="54"/>
        <v>6.0075686197363929</v>
      </c>
      <c r="I1190" s="162">
        <v>0</v>
      </c>
      <c r="J1190" s="162">
        <v>0</v>
      </c>
      <c r="K1190" s="56" t="str">
        <f t="shared" si="55"/>
        <v/>
      </c>
      <c r="L1190" s="56">
        <f t="shared" si="56"/>
        <v>0</v>
      </c>
      <c r="M1190" s="5"/>
      <c r="N1190" s="5"/>
      <c r="O1190" s="5"/>
      <c r="P1190" s="5"/>
      <c r="Q1190" s="5"/>
      <c r="R1190" s="5"/>
    </row>
    <row r="1191" spans="1:18" s="127" customFormat="1" x14ac:dyDescent="0.2">
      <c r="A1191" s="160" t="s">
        <v>2556</v>
      </c>
      <c r="B1191" s="161" t="s">
        <v>1656</v>
      </c>
      <c r="C1191" s="160" t="s">
        <v>3213</v>
      </c>
      <c r="D1191" s="160" t="s">
        <v>172</v>
      </c>
      <c r="E1191" s="160" t="s">
        <v>173</v>
      </c>
      <c r="F1191" s="162">
        <v>3.414E-4</v>
      </c>
      <c r="G1191" s="162">
        <v>0</v>
      </c>
      <c r="H1191" s="56" t="str">
        <f t="shared" si="54"/>
        <v/>
      </c>
      <c r="I1191" s="162">
        <v>0</v>
      </c>
      <c r="J1191" s="162">
        <v>0</v>
      </c>
      <c r="K1191" s="56" t="str">
        <f t="shared" si="55"/>
        <v/>
      </c>
      <c r="L1191" s="56">
        <f t="shared" si="56"/>
        <v>0</v>
      </c>
      <c r="N1191" s="5"/>
      <c r="O1191" s="5"/>
      <c r="Q1191" s="5"/>
      <c r="R1191" s="5"/>
    </row>
    <row r="1192" spans="1:18" s="127" customFormat="1" x14ac:dyDescent="0.2">
      <c r="A1192" s="160" t="s">
        <v>2855</v>
      </c>
      <c r="B1192" s="160" t="s">
        <v>2856</v>
      </c>
      <c r="C1192" s="160" t="s">
        <v>2564</v>
      </c>
      <c r="D1192" s="160" t="s">
        <v>172</v>
      </c>
      <c r="E1192" s="160" t="s">
        <v>659</v>
      </c>
      <c r="F1192" s="162">
        <v>0.3033613</v>
      </c>
      <c r="G1192" s="162">
        <v>0.73838093999999999</v>
      </c>
      <c r="H1192" s="56">
        <f t="shared" si="54"/>
        <v>-0.58915339824454294</v>
      </c>
      <c r="I1192" s="162">
        <v>0</v>
      </c>
      <c r="J1192" s="162">
        <v>0</v>
      </c>
      <c r="K1192" s="56" t="str">
        <f t="shared" si="55"/>
        <v/>
      </c>
      <c r="L1192" s="56">
        <f t="shared" si="56"/>
        <v>0</v>
      </c>
      <c r="N1192" s="5"/>
      <c r="O1192" s="5"/>
      <c r="Q1192" s="5"/>
      <c r="R1192" s="5"/>
    </row>
    <row r="1193" spans="1:18" s="127" customFormat="1" x14ac:dyDescent="0.2">
      <c r="A1193" s="160" t="s">
        <v>3198</v>
      </c>
      <c r="B1193" s="160" t="s">
        <v>2860</v>
      </c>
      <c r="C1193" s="160" t="s">
        <v>2563</v>
      </c>
      <c r="D1193" s="160" t="s">
        <v>171</v>
      </c>
      <c r="E1193" s="160" t="s">
        <v>659</v>
      </c>
      <c r="F1193" s="162">
        <v>0.45644346000000002</v>
      </c>
      <c r="G1193" s="162">
        <v>0.63321231999999994</v>
      </c>
      <c r="H1193" s="56">
        <f t="shared" si="54"/>
        <v>-0.27916206684039235</v>
      </c>
      <c r="I1193" s="162">
        <v>0</v>
      </c>
      <c r="J1193" s="162">
        <v>0</v>
      </c>
      <c r="K1193" s="56" t="str">
        <f t="shared" si="55"/>
        <v/>
      </c>
      <c r="L1193" s="56">
        <f t="shared" si="56"/>
        <v>0</v>
      </c>
      <c r="M1193" s="5"/>
      <c r="N1193" s="5"/>
      <c r="O1193" s="5"/>
      <c r="P1193" s="5"/>
      <c r="Q1193" s="5"/>
      <c r="R1193" s="5"/>
    </row>
    <row r="1194" spans="1:18" s="127" customFormat="1" x14ac:dyDescent="0.2">
      <c r="A1194" s="160" t="s">
        <v>1582</v>
      </c>
      <c r="B1194" s="161" t="s">
        <v>1583</v>
      </c>
      <c r="C1194" s="160" t="s">
        <v>3395</v>
      </c>
      <c r="D1194" s="160" t="s">
        <v>172</v>
      </c>
      <c r="E1194" s="160" t="s">
        <v>173</v>
      </c>
      <c r="F1194" s="162">
        <v>0.57233167000000007</v>
      </c>
      <c r="G1194" s="162">
        <v>0.33413355</v>
      </c>
      <c r="H1194" s="56">
        <f t="shared" si="54"/>
        <v>0.71288297748011265</v>
      </c>
      <c r="I1194" s="162">
        <v>0</v>
      </c>
      <c r="J1194" s="162">
        <v>0</v>
      </c>
      <c r="K1194" s="56" t="str">
        <f t="shared" si="55"/>
        <v/>
      </c>
      <c r="L1194" s="56">
        <f t="shared" si="56"/>
        <v>0</v>
      </c>
      <c r="N1194" s="5"/>
      <c r="O1194" s="5"/>
      <c r="Q1194" s="5"/>
      <c r="R1194" s="5"/>
    </row>
    <row r="1195" spans="1:18" s="127" customFormat="1" x14ac:dyDescent="0.2">
      <c r="A1195" s="160" t="s">
        <v>2935</v>
      </c>
      <c r="B1195" s="161" t="s">
        <v>1787</v>
      </c>
      <c r="C1195" s="160" t="s">
        <v>2565</v>
      </c>
      <c r="D1195" s="160" t="s">
        <v>583</v>
      </c>
      <c r="E1195" s="160" t="s">
        <v>173</v>
      </c>
      <c r="F1195" s="162">
        <v>0</v>
      </c>
      <c r="G1195" s="162">
        <v>0</v>
      </c>
      <c r="H1195" s="56" t="str">
        <f t="shared" si="54"/>
        <v/>
      </c>
      <c r="I1195" s="162">
        <v>0</v>
      </c>
      <c r="J1195" s="162">
        <v>0</v>
      </c>
      <c r="K1195" s="56" t="str">
        <f t="shared" si="55"/>
        <v/>
      </c>
      <c r="L1195" s="56" t="str">
        <f t="shared" si="56"/>
        <v/>
      </c>
      <c r="N1195" s="5"/>
      <c r="O1195" s="5"/>
      <c r="Q1195" s="5"/>
      <c r="R1195" s="5"/>
    </row>
    <row r="1196" spans="1:18" s="127" customFormat="1" x14ac:dyDescent="0.2">
      <c r="A1196" s="160" t="s">
        <v>1136</v>
      </c>
      <c r="B1196" s="161" t="s">
        <v>1137</v>
      </c>
      <c r="C1196" s="160" t="s">
        <v>3216</v>
      </c>
      <c r="D1196" s="160" t="s">
        <v>172</v>
      </c>
      <c r="E1196" s="160" t="s">
        <v>173</v>
      </c>
      <c r="F1196" s="162">
        <v>0.27329151000000002</v>
      </c>
      <c r="G1196" s="162">
        <v>5.9023849999999996E-2</v>
      </c>
      <c r="H1196" s="56">
        <f t="shared" si="54"/>
        <v>3.6301877969668199</v>
      </c>
      <c r="I1196" s="162">
        <v>0</v>
      </c>
      <c r="J1196" s="162">
        <v>0</v>
      </c>
      <c r="K1196" s="56" t="str">
        <f t="shared" si="55"/>
        <v/>
      </c>
      <c r="L1196" s="56">
        <f t="shared" si="56"/>
        <v>0</v>
      </c>
      <c r="N1196" s="5"/>
      <c r="O1196" s="5"/>
      <c r="Q1196" s="5"/>
      <c r="R1196" s="5"/>
    </row>
    <row r="1197" spans="1:18" s="127" customFormat="1" x14ac:dyDescent="0.2">
      <c r="A1197" s="160" t="s">
        <v>2700</v>
      </c>
      <c r="B1197" s="146" t="s">
        <v>2701</v>
      </c>
      <c r="C1197" s="160" t="s">
        <v>2250</v>
      </c>
      <c r="D1197" s="160" t="s">
        <v>172</v>
      </c>
      <c r="E1197" s="160" t="s">
        <v>659</v>
      </c>
      <c r="F1197" s="162">
        <v>5.0149999999999999E-4</v>
      </c>
      <c r="G1197" s="162">
        <v>0</v>
      </c>
      <c r="H1197" s="56" t="str">
        <f t="shared" si="54"/>
        <v/>
      </c>
      <c r="I1197" s="162">
        <v>0</v>
      </c>
      <c r="J1197" s="162">
        <v>0</v>
      </c>
      <c r="K1197" s="56" t="str">
        <f t="shared" si="55"/>
        <v/>
      </c>
      <c r="L1197" s="56">
        <f t="shared" si="56"/>
        <v>0</v>
      </c>
      <c r="N1197" s="5"/>
      <c r="O1197" s="5"/>
      <c r="Q1197" s="5"/>
      <c r="R1197" s="5"/>
    </row>
    <row r="1198" spans="1:18" s="127" customFormat="1" x14ac:dyDescent="0.2">
      <c r="A1198" s="160" t="s">
        <v>2744</v>
      </c>
      <c r="B1198" s="142" t="s">
        <v>2046</v>
      </c>
      <c r="C1198" s="160" t="s">
        <v>1973</v>
      </c>
      <c r="D1198" s="160" t="s">
        <v>172</v>
      </c>
      <c r="E1198" s="160" t="s">
        <v>659</v>
      </c>
      <c r="F1198" s="162">
        <v>0.18030235</v>
      </c>
      <c r="G1198" s="162">
        <v>0.33490245000000002</v>
      </c>
      <c r="H1198" s="56">
        <f t="shared" si="54"/>
        <v>-0.46162725892271017</v>
      </c>
      <c r="I1198" s="162">
        <v>0</v>
      </c>
      <c r="J1198" s="162">
        <v>0</v>
      </c>
      <c r="K1198" s="56" t="str">
        <f t="shared" si="55"/>
        <v/>
      </c>
      <c r="L1198" s="56">
        <f t="shared" si="56"/>
        <v>0</v>
      </c>
      <c r="N1198" s="5"/>
      <c r="O1198" s="5"/>
      <c r="Q1198" s="5"/>
      <c r="R1198" s="5"/>
    </row>
    <row r="1199" spans="1:18" s="127" customFormat="1" x14ac:dyDescent="0.2">
      <c r="A1199" s="160" t="s">
        <v>2553</v>
      </c>
      <c r="B1199" s="146" t="s">
        <v>1655</v>
      </c>
      <c r="C1199" s="160" t="s">
        <v>3213</v>
      </c>
      <c r="D1199" s="160" t="s">
        <v>172</v>
      </c>
      <c r="E1199" s="160" t="s">
        <v>173</v>
      </c>
      <c r="F1199" s="162">
        <v>4.7646000000000008E-3</v>
      </c>
      <c r="G1199" s="162">
        <v>0</v>
      </c>
      <c r="H1199" s="56" t="str">
        <f t="shared" si="54"/>
        <v/>
      </c>
      <c r="I1199" s="162">
        <v>0</v>
      </c>
      <c r="J1199" s="162">
        <v>0</v>
      </c>
      <c r="K1199" s="56" t="str">
        <f t="shared" si="55"/>
        <v/>
      </c>
      <c r="L1199" s="56">
        <f t="shared" si="56"/>
        <v>0</v>
      </c>
      <c r="N1199" s="5"/>
      <c r="O1199" s="5"/>
      <c r="Q1199" s="5"/>
      <c r="R1199" s="5"/>
    </row>
    <row r="1200" spans="1:18" s="127" customFormat="1" x14ac:dyDescent="0.2">
      <c r="A1200" s="160" t="s">
        <v>3180</v>
      </c>
      <c r="B1200" s="146" t="s">
        <v>2587</v>
      </c>
      <c r="C1200" s="160" t="s">
        <v>3212</v>
      </c>
      <c r="D1200" s="160" t="s">
        <v>172</v>
      </c>
      <c r="E1200" s="160" t="s">
        <v>173</v>
      </c>
      <c r="F1200" s="162">
        <v>5.7358180000000002E-2</v>
      </c>
      <c r="G1200" s="162">
        <v>1.1895E-3</v>
      </c>
      <c r="H1200" s="56">
        <f t="shared" si="54"/>
        <v>47.220411937788988</v>
      </c>
      <c r="I1200" s="162">
        <v>0</v>
      </c>
      <c r="J1200" s="162">
        <v>0</v>
      </c>
      <c r="K1200" s="56" t="str">
        <f t="shared" si="55"/>
        <v/>
      </c>
      <c r="L1200" s="56">
        <f t="shared" si="56"/>
        <v>0</v>
      </c>
      <c r="N1200" s="5"/>
      <c r="O1200" s="5"/>
      <c r="Q1200" s="5"/>
      <c r="R1200" s="5"/>
    </row>
    <row r="1201" spans="1:18" s="127" customFormat="1" x14ac:dyDescent="0.2">
      <c r="A1201" s="160" t="s">
        <v>2234</v>
      </c>
      <c r="B1201" s="142" t="s">
        <v>2235</v>
      </c>
      <c r="C1201" s="160" t="s">
        <v>3395</v>
      </c>
      <c r="D1201" s="160" t="s">
        <v>172</v>
      </c>
      <c r="E1201" s="160" t="s">
        <v>173</v>
      </c>
      <c r="F1201" s="162">
        <v>5.0969420000000001E-2</v>
      </c>
      <c r="G1201" s="162">
        <v>5.2741370000000003E-2</v>
      </c>
      <c r="H1201" s="56">
        <f t="shared" si="54"/>
        <v>-3.3596965721595762E-2</v>
      </c>
      <c r="I1201" s="162">
        <v>0</v>
      </c>
      <c r="J1201" s="162">
        <v>0</v>
      </c>
      <c r="K1201" s="56" t="str">
        <f t="shared" si="55"/>
        <v/>
      </c>
      <c r="L1201" s="56">
        <f t="shared" si="56"/>
        <v>0</v>
      </c>
      <c r="N1201" s="5"/>
      <c r="O1201" s="5"/>
      <c r="Q1201" s="5"/>
      <c r="R1201" s="5"/>
    </row>
    <row r="1202" spans="1:18" s="127" customFormat="1" x14ac:dyDescent="0.2">
      <c r="A1202" s="160" t="s">
        <v>2487</v>
      </c>
      <c r="B1202" s="161" t="s">
        <v>1385</v>
      </c>
      <c r="C1202" s="160" t="s">
        <v>3215</v>
      </c>
      <c r="D1202" s="160" t="s">
        <v>171</v>
      </c>
      <c r="E1202" s="160" t="s">
        <v>659</v>
      </c>
      <c r="F1202" s="162">
        <v>1.1643570600000002</v>
      </c>
      <c r="G1202" s="162">
        <v>0.76502599999999998</v>
      </c>
      <c r="H1202" s="56">
        <f t="shared" si="54"/>
        <v>0.52198364500030081</v>
      </c>
      <c r="I1202" s="162">
        <v>0</v>
      </c>
      <c r="J1202" s="162">
        <v>0</v>
      </c>
      <c r="K1202" s="56" t="str">
        <f t="shared" si="55"/>
        <v/>
      </c>
      <c r="L1202" s="56">
        <f t="shared" si="56"/>
        <v>0</v>
      </c>
      <c r="M1202" s="5"/>
      <c r="N1202" s="5"/>
      <c r="O1202" s="5"/>
      <c r="P1202" s="5"/>
      <c r="Q1202" s="5"/>
      <c r="R1202" s="5"/>
    </row>
    <row r="1203" spans="1:18" s="127" customFormat="1" x14ac:dyDescent="0.2">
      <c r="A1203" s="160" t="s">
        <v>1082</v>
      </c>
      <c r="B1203" s="161" t="s">
        <v>206</v>
      </c>
      <c r="C1203" s="160" t="s">
        <v>3214</v>
      </c>
      <c r="D1203" s="160" t="s">
        <v>172</v>
      </c>
      <c r="E1203" s="160" t="s">
        <v>173</v>
      </c>
      <c r="F1203" s="162">
        <v>0.95618108999999996</v>
      </c>
      <c r="G1203" s="162">
        <v>1.2082810400000001</v>
      </c>
      <c r="H1203" s="56">
        <f t="shared" si="54"/>
        <v>-0.20864347089316249</v>
      </c>
      <c r="I1203" s="162">
        <v>0</v>
      </c>
      <c r="J1203" s="162">
        <v>0</v>
      </c>
      <c r="K1203" s="56" t="str">
        <f t="shared" si="55"/>
        <v/>
      </c>
      <c r="L1203" s="56">
        <f t="shared" si="56"/>
        <v>0</v>
      </c>
      <c r="N1203" s="5"/>
      <c r="O1203" s="5"/>
      <c r="Q1203" s="5"/>
      <c r="R1203" s="5"/>
    </row>
    <row r="1204" spans="1:18" s="127" customFormat="1" x14ac:dyDescent="0.2">
      <c r="A1204" s="160" t="s">
        <v>2734</v>
      </c>
      <c r="B1204" s="161" t="s">
        <v>2039</v>
      </c>
      <c r="C1204" s="160" t="s">
        <v>1973</v>
      </c>
      <c r="D1204" s="160" t="s">
        <v>171</v>
      </c>
      <c r="E1204" s="160" t="s">
        <v>659</v>
      </c>
      <c r="F1204" s="162">
        <v>2.6265669999999998E-2</v>
      </c>
      <c r="G1204" s="162">
        <v>0.16266186999999999</v>
      </c>
      <c r="H1204" s="56">
        <f t="shared" si="54"/>
        <v>-0.8385259557141449</v>
      </c>
      <c r="I1204" s="162">
        <v>0</v>
      </c>
      <c r="J1204" s="162">
        <v>0</v>
      </c>
      <c r="K1204" s="56" t="str">
        <f t="shared" si="55"/>
        <v/>
      </c>
      <c r="L1204" s="56">
        <f t="shared" si="56"/>
        <v>0</v>
      </c>
      <c r="M1204" s="5"/>
      <c r="N1204" s="5"/>
      <c r="O1204" s="5"/>
      <c r="P1204" s="5"/>
      <c r="Q1204" s="5"/>
      <c r="R1204" s="5"/>
    </row>
    <row r="1205" spans="1:18" s="127" customFormat="1" x14ac:dyDescent="0.2">
      <c r="A1205" s="160" t="s">
        <v>2543</v>
      </c>
      <c r="B1205" s="161" t="s">
        <v>1102</v>
      </c>
      <c r="C1205" s="160" t="s">
        <v>3213</v>
      </c>
      <c r="D1205" s="160" t="s">
        <v>172</v>
      </c>
      <c r="E1205" s="160" t="s">
        <v>173</v>
      </c>
      <c r="F1205" s="162">
        <v>0.31651007000000003</v>
      </c>
      <c r="G1205" s="162">
        <v>2.1395000000000001E-2</v>
      </c>
      <c r="H1205" s="56">
        <f t="shared" si="54"/>
        <v>13.793646646412714</v>
      </c>
      <c r="I1205" s="162">
        <v>0</v>
      </c>
      <c r="J1205" s="162">
        <v>0</v>
      </c>
      <c r="K1205" s="56" t="str">
        <f t="shared" si="55"/>
        <v/>
      </c>
      <c r="L1205" s="56">
        <f t="shared" si="56"/>
        <v>0</v>
      </c>
      <c r="N1205" s="5"/>
      <c r="O1205" s="5"/>
      <c r="Q1205" s="5"/>
      <c r="R1205" s="5"/>
    </row>
    <row r="1206" spans="1:18" s="127" customFormat="1" x14ac:dyDescent="0.2">
      <c r="A1206" s="160" t="s">
        <v>2704</v>
      </c>
      <c r="B1206" s="160" t="s">
        <v>2705</v>
      </c>
      <c r="C1206" s="160" t="s">
        <v>1973</v>
      </c>
      <c r="D1206" s="160" t="s">
        <v>172</v>
      </c>
      <c r="E1206" s="160" t="s">
        <v>173</v>
      </c>
      <c r="F1206" s="162">
        <v>2.9603000000000003E-3</v>
      </c>
      <c r="G1206" s="162">
        <v>2.2461199999999999E-3</v>
      </c>
      <c r="H1206" s="56">
        <f t="shared" si="54"/>
        <v>0.31796164051787112</v>
      </c>
      <c r="I1206" s="162">
        <v>0</v>
      </c>
      <c r="J1206" s="162">
        <v>0</v>
      </c>
      <c r="K1206" s="56" t="str">
        <f t="shared" si="55"/>
        <v/>
      </c>
      <c r="L1206" s="56">
        <f t="shared" si="56"/>
        <v>0</v>
      </c>
      <c r="N1206" s="5"/>
      <c r="O1206" s="5"/>
      <c r="Q1206" s="5"/>
      <c r="R1206" s="5"/>
    </row>
    <row r="1207" spans="1:18" s="127" customFormat="1" x14ac:dyDescent="0.2">
      <c r="A1207" s="160" t="s">
        <v>2694</v>
      </c>
      <c r="B1207" s="160" t="s">
        <v>2695</v>
      </c>
      <c r="C1207" s="160" t="s">
        <v>3215</v>
      </c>
      <c r="D1207" s="160" t="s">
        <v>171</v>
      </c>
      <c r="E1207" s="160" t="s">
        <v>659</v>
      </c>
      <c r="F1207" s="162">
        <v>0</v>
      </c>
      <c r="G1207" s="162">
        <v>0</v>
      </c>
      <c r="H1207" s="56" t="str">
        <f t="shared" si="54"/>
        <v/>
      </c>
      <c r="I1207" s="162">
        <v>0</v>
      </c>
      <c r="J1207" s="162">
        <v>0</v>
      </c>
      <c r="K1207" s="56" t="str">
        <f t="shared" si="55"/>
        <v/>
      </c>
      <c r="L1207" s="56" t="str">
        <f t="shared" si="56"/>
        <v/>
      </c>
      <c r="M1207" s="5"/>
      <c r="N1207" s="5"/>
      <c r="O1207" s="5"/>
      <c r="P1207" s="5"/>
      <c r="Q1207" s="5"/>
      <c r="R1207" s="5"/>
    </row>
    <row r="1208" spans="1:18" s="127" customFormat="1" x14ac:dyDescent="0.2">
      <c r="A1208" s="160" t="s">
        <v>2677</v>
      </c>
      <c r="B1208" s="160" t="s">
        <v>2678</v>
      </c>
      <c r="C1208" s="160" t="s">
        <v>2250</v>
      </c>
      <c r="D1208" s="160" t="s">
        <v>172</v>
      </c>
      <c r="E1208" s="160" t="s">
        <v>659</v>
      </c>
      <c r="F1208" s="162">
        <v>2.12023E-2</v>
      </c>
      <c r="G1208" s="162">
        <v>5.2589999999999994E-4</v>
      </c>
      <c r="H1208" s="56">
        <f t="shared" si="54"/>
        <v>39.316219813652793</v>
      </c>
      <c r="I1208" s="162">
        <v>0</v>
      </c>
      <c r="J1208" s="162">
        <v>0</v>
      </c>
      <c r="K1208" s="56" t="str">
        <f t="shared" si="55"/>
        <v/>
      </c>
      <c r="L1208" s="56">
        <f t="shared" si="56"/>
        <v>0</v>
      </c>
      <c r="M1208" s="5"/>
      <c r="N1208" s="5"/>
      <c r="O1208" s="5"/>
      <c r="P1208" s="5"/>
      <c r="Q1208" s="5"/>
      <c r="R1208" s="5"/>
    </row>
    <row r="1209" spans="1:18" s="127" customFormat="1" x14ac:dyDescent="0.2">
      <c r="A1209" s="160" t="s">
        <v>2731</v>
      </c>
      <c r="B1209" s="161" t="s">
        <v>2363</v>
      </c>
      <c r="C1209" s="160" t="s">
        <v>1973</v>
      </c>
      <c r="D1209" s="160" t="s">
        <v>172</v>
      </c>
      <c r="E1209" s="160" t="s">
        <v>659</v>
      </c>
      <c r="F1209" s="162">
        <v>3.4933589999999994E-2</v>
      </c>
      <c r="G1209" s="162">
        <v>4.0822789999999998E-2</v>
      </c>
      <c r="H1209" s="56">
        <f t="shared" si="54"/>
        <v>-0.1442625553030551</v>
      </c>
      <c r="I1209" s="162">
        <v>0</v>
      </c>
      <c r="J1209" s="162">
        <v>0</v>
      </c>
      <c r="K1209" s="56" t="str">
        <f t="shared" si="55"/>
        <v/>
      </c>
      <c r="L1209" s="56">
        <f t="shared" si="56"/>
        <v>0</v>
      </c>
      <c r="N1209" s="5"/>
      <c r="O1209" s="5"/>
      <c r="Q1209" s="5"/>
      <c r="R1209" s="5"/>
    </row>
    <row r="1210" spans="1:18" s="127" customFormat="1" x14ac:dyDescent="0.2">
      <c r="A1210" s="160" t="s">
        <v>2718</v>
      </c>
      <c r="B1210" s="161" t="s">
        <v>2037</v>
      </c>
      <c r="C1210" s="160" t="s">
        <v>1973</v>
      </c>
      <c r="D1210" s="160" t="s">
        <v>171</v>
      </c>
      <c r="E1210" s="160" t="s">
        <v>659</v>
      </c>
      <c r="F1210" s="162">
        <v>0</v>
      </c>
      <c r="G1210" s="162">
        <v>0.81393504000000005</v>
      </c>
      <c r="H1210" s="56">
        <f t="shared" si="54"/>
        <v>-1</v>
      </c>
      <c r="I1210" s="162">
        <v>0</v>
      </c>
      <c r="J1210" s="162">
        <v>0</v>
      </c>
      <c r="K1210" s="56" t="str">
        <f t="shared" si="55"/>
        <v/>
      </c>
      <c r="L1210" s="56" t="str">
        <f t="shared" si="56"/>
        <v/>
      </c>
      <c r="M1210" s="5"/>
      <c r="N1210" s="5"/>
      <c r="O1210" s="5"/>
      <c r="P1210" s="5"/>
      <c r="Q1210" s="5"/>
      <c r="R1210" s="5"/>
    </row>
    <row r="1211" spans="1:18" s="127" customFormat="1" x14ac:dyDescent="0.2">
      <c r="A1211" s="160" t="s">
        <v>2599</v>
      </c>
      <c r="B1211" s="160" t="s">
        <v>2600</v>
      </c>
      <c r="C1211" s="160" t="s">
        <v>1973</v>
      </c>
      <c r="D1211" s="160" t="s">
        <v>171</v>
      </c>
      <c r="E1211" s="160" t="s">
        <v>659</v>
      </c>
      <c r="F1211" s="162">
        <v>2.4063999999999999E-2</v>
      </c>
      <c r="G1211" s="162">
        <v>2.9940319999999999E-2</v>
      </c>
      <c r="H1211" s="56">
        <f t="shared" si="54"/>
        <v>-0.19626777536111839</v>
      </c>
      <c r="I1211" s="162">
        <v>0</v>
      </c>
      <c r="J1211" s="162">
        <v>0</v>
      </c>
      <c r="K1211" s="56" t="str">
        <f t="shared" si="55"/>
        <v/>
      </c>
      <c r="L1211" s="56">
        <f t="shared" si="56"/>
        <v>0</v>
      </c>
      <c r="N1211" s="5"/>
      <c r="O1211" s="5"/>
      <c r="Q1211" s="5"/>
      <c r="R1211" s="5"/>
    </row>
    <row r="1212" spans="1:18" s="127" customFormat="1" x14ac:dyDescent="0.2">
      <c r="A1212" s="160" t="s">
        <v>2667</v>
      </c>
      <c r="B1212" s="160" t="s">
        <v>2668</v>
      </c>
      <c r="C1212" s="160" t="s">
        <v>3213</v>
      </c>
      <c r="D1212" s="160" t="s">
        <v>172</v>
      </c>
      <c r="E1212" s="160" t="s">
        <v>173</v>
      </c>
      <c r="F1212" s="162">
        <v>0</v>
      </c>
      <c r="G1212" s="162">
        <v>0</v>
      </c>
      <c r="H1212" s="56" t="str">
        <f t="shared" si="54"/>
        <v/>
      </c>
      <c r="I1212" s="162">
        <v>0</v>
      </c>
      <c r="J1212" s="162">
        <v>0</v>
      </c>
      <c r="K1212" s="56" t="str">
        <f t="shared" si="55"/>
        <v/>
      </c>
      <c r="L1212" s="56" t="str">
        <f t="shared" si="56"/>
        <v/>
      </c>
      <c r="N1212" s="5"/>
      <c r="O1212" s="5"/>
      <c r="Q1212" s="5"/>
      <c r="R1212" s="5"/>
    </row>
    <row r="1213" spans="1:18" s="127" customFormat="1" x14ac:dyDescent="0.2">
      <c r="A1213" s="160" t="s">
        <v>1306</v>
      </c>
      <c r="B1213" s="161" t="s">
        <v>164</v>
      </c>
      <c r="C1213" s="160" t="s">
        <v>2563</v>
      </c>
      <c r="D1213" s="160" t="s">
        <v>171</v>
      </c>
      <c r="E1213" s="160" t="s">
        <v>659</v>
      </c>
      <c r="F1213" s="162">
        <v>0.50580742000000001</v>
      </c>
      <c r="G1213" s="162">
        <v>0.18055488</v>
      </c>
      <c r="H1213" s="56">
        <f t="shared" si="54"/>
        <v>1.8014054231045984</v>
      </c>
      <c r="I1213" s="162">
        <v>0</v>
      </c>
      <c r="J1213" s="162">
        <v>0</v>
      </c>
      <c r="K1213" s="56" t="str">
        <f t="shared" si="55"/>
        <v/>
      </c>
      <c r="L1213" s="56">
        <f t="shared" si="56"/>
        <v>0</v>
      </c>
      <c r="M1213" s="5"/>
      <c r="N1213" s="5"/>
      <c r="O1213" s="5"/>
      <c r="P1213" s="5"/>
      <c r="Q1213" s="5"/>
      <c r="R1213" s="5"/>
    </row>
    <row r="1214" spans="1:18" s="127" customFormat="1" x14ac:dyDescent="0.2">
      <c r="A1214" s="160" t="s">
        <v>2733</v>
      </c>
      <c r="B1214" s="160" t="s">
        <v>2124</v>
      </c>
      <c r="C1214" s="160" t="s">
        <v>1973</v>
      </c>
      <c r="D1214" s="160" t="s">
        <v>172</v>
      </c>
      <c r="E1214" s="160" t="s">
        <v>659</v>
      </c>
      <c r="F1214" s="162">
        <v>0.48518991</v>
      </c>
      <c r="G1214" s="162">
        <v>0.91727692000000005</v>
      </c>
      <c r="H1214" s="56">
        <f t="shared" si="54"/>
        <v>-0.47105405203043815</v>
      </c>
      <c r="I1214" s="162">
        <v>0</v>
      </c>
      <c r="J1214" s="162">
        <v>0</v>
      </c>
      <c r="K1214" s="56" t="str">
        <f t="shared" si="55"/>
        <v/>
      </c>
      <c r="L1214" s="56">
        <f t="shared" si="56"/>
        <v>0</v>
      </c>
      <c r="N1214" s="5"/>
      <c r="O1214" s="5"/>
      <c r="Q1214" s="5"/>
      <c r="R1214" s="5"/>
    </row>
    <row r="1215" spans="1:18" s="127" customFormat="1" x14ac:dyDescent="0.2">
      <c r="A1215" s="160" t="s">
        <v>2659</v>
      </c>
      <c r="B1215" s="161" t="s">
        <v>2660</v>
      </c>
      <c r="C1215" s="160" t="s">
        <v>2605</v>
      </c>
      <c r="D1215" s="160" t="s">
        <v>172</v>
      </c>
      <c r="E1215" s="160" t="s">
        <v>173</v>
      </c>
      <c r="F1215" s="162">
        <v>0.53092225000000004</v>
      </c>
      <c r="G1215" s="162">
        <v>0.31537599999999999</v>
      </c>
      <c r="H1215" s="56">
        <f t="shared" si="54"/>
        <v>0.68345799934046991</v>
      </c>
      <c r="I1215" s="162">
        <v>0</v>
      </c>
      <c r="J1215" s="162">
        <v>0</v>
      </c>
      <c r="K1215" s="56" t="str">
        <f t="shared" si="55"/>
        <v/>
      </c>
      <c r="L1215" s="56">
        <f t="shared" si="56"/>
        <v>0</v>
      </c>
      <c r="M1215" s="5"/>
      <c r="N1215" s="5"/>
      <c r="O1215" s="5"/>
      <c r="P1215" s="5"/>
      <c r="Q1215" s="5"/>
      <c r="R1215" s="5"/>
    </row>
    <row r="1216" spans="1:18" s="127" customFormat="1" x14ac:dyDescent="0.2">
      <c r="A1216" s="160" t="s">
        <v>2716</v>
      </c>
      <c r="B1216" s="161" t="s">
        <v>2125</v>
      </c>
      <c r="C1216" s="160" t="s">
        <v>1973</v>
      </c>
      <c r="D1216" s="160" t="s">
        <v>172</v>
      </c>
      <c r="E1216" s="160" t="s">
        <v>659</v>
      </c>
      <c r="F1216" s="162">
        <v>0</v>
      </c>
      <c r="G1216" s="162">
        <v>0.44076108000000003</v>
      </c>
      <c r="H1216" s="56">
        <f t="shared" si="54"/>
        <v>-1</v>
      </c>
      <c r="I1216" s="162">
        <v>0</v>
      </c>
      <c r="J1216" s="162">
        <v>0</v>
      </c>
      <c r="K1216" s="56" t="str">
        <f t="shared" si="55"/>
        <v/>
      </c>
      <c r="L1216" s="56" t="str">
        <f t="shared" si="56"/>
        <v/>
      </c>
      <c r="N1216" s="5"/>
      <c r="O1216" s="5"/>
      <c r="Q1216" s="5"/>
      <c r="R1216" s="5"/>
    </row>
    <row r="1217" spans="1:18" s="127" customFormat="1" x14ac:dyDescent="0.2">
      <c r="A1217" s="160" t="s">
        <v>2595</v>
      </c>
      <c r="B1217" s="146" t="s">
        <v>2596</v>
      </c>
      <c r="C1217" s="160" t="s">
        <v>1973</v>
      </c>
      <c r="D1217" s="160" t="s">
        <v>171</v>
      </c>
      <c r="E1217" s="160" t="s">
        <v>659</v>
      </c>
      <c r="F1217" s="162">
        <v>0.15738762000000001</v>
      </c>
      <c r="G1217" s="162">
        <v>0.25508639999999999</v>
      </c>
      <c r="H1217" s="56">
        <f t="shared" si="54"/>
        <v>-0.38300270026155836</v>
      </c>
      <c r="I1217" s="162">
        <v>0</v>
      </c>
      <c r="J1217" s="162">
        <v>0</v>
      </c>
      <c r="K1217" s="56" t="str">
        <f t="shared" si="55"/>
        <v/>
      </c>
      <c r="L1217" s="56">
        <f t="shared" si="56"/>
        <v>0</v>
      </c>
      <c r="N1217" s="5"/>
      <c r="O1217" s="5"/>
      <c r="Q1217" s="5"/>
      <c r="R1217" s="5"/>
    </row>
    <row r="1218" spans="1:18" s="127" customFormat="1" x14ac:dyDescent="0.2">
      <c r="A1218" s="160" t="s">
        <v>2597</v>
      </c>
      <c r="B1218" s="146" t="s">
        <v>2598</v>
      </c>
      <c r="C1218" s="160" t="s">
        <v>1973</v>
      </c>
      <c r="D1218" s="160" t="s">
        <v>171</v>
      </c>
      <c r="E1218" s="160" t="s">
        <v>659</v>
      </c>
      <c r="F1218" s="162">
        <v>0</v>
      </c>
      <c r="G1218" s="162">
        <v>8.4963799999999996E-3</v>
      </c>
      <c r="H1218" s="56">
        <f t="shared" si="54"/>
        <v>-1</v>
      </c>
      <c r="I1218" s="162">
        <v>0</v>
      </c>
      <c r="J1218" s="162">
        <v>0</v>
      </c>
      <c r="K1218" s="56" t="str">
        <f t="shared" si="55"/>
        <v/>
      </c>
      <c r="L1218" s="56" t="str">
        <f t="shared" si="56"/>
        <v/>
      </c>
      <c r="N1218" s="5"/>
      <c r="O1218" s="5"/>
      <c r="Q1218" s="5"/>
      <c r="R1218" s="5"/>
    </row>
    <row r="1219" spans="1:18" s="127" customFormat="1" x14ac:dyDescent="0.2">
      <c r="A1219" s="160" t="s">
        <v>2601</v>
      </c>
      <c r="B1219" s="146" t="s">
        <v>2602</v>
      </c>
      <c r="C1219" s="160" t="s">
        <v>1973</v>
      </c>
      <c r="D1219" s="160" t="s">
        <v>171</v>
      </c>
      <c r="E1219" s="160" t="s">
        <v>659</v>
      </c>
      <c r="F1219" s="162">
        <v>0</v>
      </c>
      <c r="G1219" s="162">
        <v>0</v>
      </c>
      <c r="H1219" s="56" t="str">
        <f t="shared" si="54"/>
        <v/>
      </c>
      <c r="I1219" s="162">
        <v>0</v>
      </c>
      <c r="J1219" s="162">
        <v>0</v>
      </c>
      <c r="K1219" s="56" t="str">
        <f t="shared" si="55"/>
        <v/>
      </c>
      <c r="L1219" s="56" t="str">
        <f t="shared" si="56"/>
        <v/>
      </c>
      <c r="N1219" s="5"/>
      <c r="O1219" s="5"/>
      <c r="Q1219" s="5"/>
      <c r="R1219" s="5"/>
    </row>
    <row r="1220" spans="1:18" s="127" customFormat="1" x14ac:dyDescent="0.2">
      <c r="A1220" s="160" t="s">
        <v>2725</v>
      </c>
      <c r="B1220" s="142" t="s">
        <v>2118</v>
      </c>
      <c r="C1220" s="160" t="s">
        <v>1973</v>
      </c>
      <c r="D1220" s="160" t="s">
        <v>171</v>
      </c>
      <c r="E1220" s="160" t="s">
        <v>173</v>
      </c>
      <c r="F1220" s="162">
        <v>0</v>
      </c>
      <c r="G1220" s="162">
        <v>0.77305368000000008</v>
      </c>
      <c r="H1220" s="56">
        <f t="shared" si="54"/>
        <v>-1</v>
      </c>
      <c r="I1220" s="162">
        <v>0</v>
      </c>
      <c r="J1220" s="162">
        <v>0</v>
      </c>
      <c r="K1220" s="56" t="str">
        <f t="shared" si="55"/>
        <v/>
      </c>
      <c r="L1220" s="56" t="str">
        <f t="shared" si="56"/>
        <v/>
      </c>
      <c r="N1220" s="5"/>
      <c r="O1220" s="5"/>
      <c r="Q1220" s="5"/>
      <c r="R1220" s="5"/>
    </row>
    <row r="1221" spans="1:18" s="127" customFormat="1" x14ac:dyDescent="0.2">
      <c r="A1221" s="160" t="s">
        <v>2936</v>
      </c>
      <c r="B1221" s="142" t="s">
        <v>1783</v>
      </c>
      <c r="C1221" s="160" t="s">
        <v>2565</v>
      </c>
      <c r="D1221" s="160" t="s">
        <v>583</v>
      </c>
      <c r="E1221" s="160" t="s">
        <v>173</v>
      </c>
      <c r="F1221" s="162">
        <v>0</v>
      </c>
      <c r="G1221" s="162">
        <v>0.40591371000000004</v>
      </c>
      <c r="H1221" s="56">
        <f t="shared" si="54"/>
        <v>-1</v>
      </c>
      <c r="I1221" s="162">
        <v>0</v>
      </c>
      <c r="J1221" s="162">
        <v>0</v>
      </c>
      <c r="K1221" s="56" t="str">
        <f t="shared" si="55"/>
        <v/>
      </c>
      <c r="L1221" s="56" t="str">
        <f t="shared" si="56"/>
        <v/>
      </c>
      <c r="N1221" s="5"/>
      <c r="O1221" s="5"/>
      <c r="Q1221" s="5"/>
      <c r="R1221" s="5"/>
    </row>
    <row r="1222" spans="1:18" s="127" customFormat="1" x14ac:dyDescent="0.2">
      <c r="A1222" s="160" t="s">
        <v>2274</v>
      </c>
      <c r="B1222" s="142" t="s">
        <v>2275</v>
      </c>
      <c r="C1222" s="160" t="s">
        <v>1813</v>
      </c>
      <c r="D1222" s="160" t="s">
        <v>172</v>
      </c>
      <c r="E1222" s="160" t="s">
        <v>659</v>
      </c>
      <c r="F1222" s="162">
        <v>0</v>
      </c>
      <c r="G1222" s="162">
        <v>0</v>
      </c>
      <c r="H1222" s="56" t="str">
        <f t="shared" si="54"/>
        <v/>
      </c>
      <c r="I1222" s="162">
        <v>0</v>
      </c>
      <c r="J1222" s="162">
        <v>0</v>
      </c>
      <c r="K1222" s="56" t="str">
        <f t="shared" si="55"/>
        <v/>
      </c>
      <c r="L1222" s="56" t="str">
        <f t="shared" si="56"/>
        <v/>
      </c>
      <c r="N1222" s="5"/>
      <c r="O1222" s="5"/>
      <c r="Q1222" s="5"/>
      <c r="R1222" s="5"/>
    </row>
    <row r="1223" spans="1:18" s="127" customFormat="1" x14ac:dyDescent="0.2">
      <c r="A1223" s="160" t="s">
        <v>1808</v>
      </c>
      <c r="B1223" s="142" t="s">
        <v>1809</v>
      </c>
      <c r="C1223" s="160" t="s">
        <v>1589</v>
      </c>
      <c r="D1223" s="160" t="s">
        <v>171</v>
      </c>
      <c r="E1223" s="160" t="s">
        <v>173</v>
      </c>
      <c r="F1223" s="162">
        <v>1.96405038</v>
      </c>
      <c r="G1223" s="162">
        <v>0</v>
      </c>
      <c r="H1223" s="56" t="str">
        <f t="shared" ref="H1223:H1243" si="57">IF(ISERROR(F1223/G1223-1),"",IF((F1223/G1223-1)&gt;10000%,"",F1223/G1223-1))</f>
        <v/>
      </c>
      <c r="I1223" s="162">
        <v>0</v>
      </c>
      <c r="J1223" s="162">
        <v>0</v>
      </c>
      <c r="K1223" s="56" t="str">
        <f t="shared" ref="K1223:K1243" si="58">IF(ISERROR(I1223/J1223-1),"",IF((I1223/J1223-1)&gt;10000%,"",I1223/J1223-1))</f>
        <v/>
      </c>
      <c r="L1223" s="56">
        <f t="shared" ref="L1223:L1243" si="59">IF(ISERROR(I1223/F1223),"",IF(I1223/F1223&gt;10000%,"",I1223/F1223))</f>
        <v>0</v>
      </c>
      <c r="N1223" s="5"/>
      <c r="O1223" s="5"/>
      <c r="Q1223" s="5"/>
      <c r="R1223" s="5"/>
    </row>
    <row r="1224" spans="1:18" s="127" customFormat="1" x14ac:dyDescent="0.2">
      <c r="A1224" s="160" t="s">
        <v>2359</v>
      </c>
      <c r="B1224" s="142" t="s">
        <v>2364</v>
      </c>
      <c r="C1224" s="160" t="s">
        <v>1780</v>
      </c>
      <c r="D1224" s="160" t="s">
        <v>172</v>
      </c>
      <c r="E1224" s="160" t="s">
        <v>659</v>
      </c>
      <c r="F1224" s="162">
        <v>0</v>
      </c>
      <c r="G1224" s="162">
        <v>5.0432999999999999E-4</v>
      </c>
      <c r="H1224" s="56">
        <f t="shared" si="57"/>
        <v>-1</v>
      </c>
      <c r="I1224" s="162">
        <v>0</v>
      </c>
      <c r="J1224" s="162">
        <v>0</v>
      </c>
      <c r="K1224" s="56" t="str">
        <f t="shared" si="58"/>
        <v/>
      </c>
      <c r="L1224" s="56" t="str">
        <f t="shared" si="59"/>
        <v/>
      </c>
      <c r="N1224" s="5"/>
      <c r="O1224" s="5"/>
      <c r="Q1224" s="5"/>
      <c r="R1224" s="5"/>
    </row>
    <row r="1225" spans="1:18" s="127" customFormat="1" x14ac:dyDescent="0.2">
      <c r="A1225" s="160" t="s">
        <v>2236</v>
      </c>
      <c r="B1225" s="142" t="s">
        <v>2237</v>
      </c>
      <c r="C1225" s="160" t="s">
        <v>3395</v>
      </c>
      <c r="D1225" s="160" t="s">
        <v>172</v>
      </c>
      <c r="E1225" s="160" t="s">
        <v>659</v>
      </c>
      <c r="F1225" s="162">
        <v>1.1844879999999999E-2</v>
      </c>
      <c r="G1225" s="162">
        <v>3.6726E-4</v>
      </c>
      <c r="H1225" s="56">
        <f t="shared" si="57"/>
        <v>31.252028535642317</v>
      </c>
      <c r="I1225" s="162">
        <v>0</v>
      </c>
      <c r="J1225" s="162">
        <v>0</v>
      </c>
      <c r="K1225" s="56" t="str">
        <f t="shared" si="58"/>
        <v/>
      </c>
      <c r="L1225" s="56">
        <f t="shared" si="59"/>
        <v>0</v>
      </c>
      <c r="N1225" s="5"/>
      <c r="O1225" s="5"/>
      <c r="Q1225" s="5"/>
      <c r="R1225" s="5"/>
    </row>
    <row r="1226" spans="1:18" s="127" customFormat="1" x14ac:dyDescent="0.2">
      <c r="A1226" s="160" t="s">
        <v>2721</v>
      </c>
      <c r="B1226" s="142" t="s">
        <v>2038</v>
      </c>
      <c r="C1226" s="160" t="s">
        <v>1973</v>
      </c>
      <c r="D1226" s="160" t="s">
        <v>171</v>
      </c>
      <c r="E1226" s="160" t="s">
        <v>659</v>
      </c>
      <c r="F1226" s="162">
        <v>3.3592116400000003</v>
      </c>
      <c r="G1226" s="162">
        <v>2.62451766</v>
      </c>
      <c r="H1226" s="56">
        <f t="shared" si="57"/>
        <v>0.27993485858273881</v>
      </c>
      <c r="I1226" s="162">
        <v>0</v>
      </c>
      <c r="J1226" s="162">
        <v>0</v>
      </c>
      <c r="K1226" s="56" t="str">
        <f t="shared" si="58"/>
        <v/>
      </c>
      <c r="L1226" s="56">
        <f t="shared" si="59"/>
        <v>0</v>
      </c>
      <c r="N1226" s="5"/>
      <c r="O1226" s="5"/>
      <c r="Q1226" s="5"/>
      <c r="R1226" s="5"/>
    </row>
    <row r="1227" spans="1:18" s="127" customFormat="1" x14ac:dyDescent="0.2">
      <c r="A1227" s="160" t="s">
        <v>2737</v>
      </c>
      <c r="B1227" s="142" t="s">
        <v>2035</v>
      </c>
      <c r="C1227" s="160" t="s">
        <v>1973</v>
      </c>
      <c r="D1227" s="160" t="s">
        <v>172</v>
      </c>
      <c r="E1227" s="160" t="s">
        <v>659</v>
      </c>
      <c r="F1227" s="162">
        <v>0.41853653999999996</v>
      </c>
      <c r="G1227" s="162">
        <v>7.2109100000000009E-2</v>
      </c>
      <c r="H1227" s="56">
        <f t="shared" si="57"/>
        <v>4.8042125057725018</v>
      </c>
      <c r="I1227" s="162">
        <v>0</v>
      </c>
      <c r="J1227" s="162">
        <v>0</v>
      </c>
      <c r="K1227" s="56" t="str">
        <f t="shared" si="58"/>
        <v/>
      </c>
      <c r="L1227" s="56">
        <f t="shared" si="59"/>
        <v>0</v>
      </c>
      <c r="N1227" s="5"/>
      <c r="O1227" s="5"/>
      <c r="Q1227" s="5"/>
      <c r="R1227" s="5"/>
    </row>
    <row r="1228" spans="1:18" s="127" customFormat="1" x14ac:dyDescent="0.2">
      <c r="A1228" s="160" t="s">
        <v>2722</v>
      </c>
      <c r="B1228" s="142" t="s">
        <v>2121</v>
      </c>
      <c r="C1228" s="160" t="s">
        <v>1973</v>
      </c>
      <c r="D1228" s="160" t="s">
        <v>171</v>
      </c>
      <c r="E1228" s="160" t="s">
        <v>173</v>
      </c>
      <c r="F1228" s="162">
        <v>0</v>
      </c>
      <c r="G1228" s="162">
        <v>0.12730085999999999</v>
      </c>
      <c r="H1228" s="56">
        <f t="shared" si="57"/>
        <v>-1</v>
      </c>
      <c r="I1228" s="162">
        <v>0</v>
      </c>
      <c r="J1228" s="162">
        <v>0</v>
      </c>
      <c r="K1228" s="56" t="str">
        <f t="shared" si="58"/>
        <v/>
      </c>
      <c r="L1228" s="56" t="str">
        <f t="shared" si="59"/>
        <v/>
      </c>
      <c r="N1228" s="5"/>
      <c r="O1228" s="5"/>
      <c r="Q1228" s="5"/>
      <c r="R1228" s="5"/>
    </row>
    <row r="1229" spans="1:18" s="127" customFormat="1" x14ac:dyDescent="0.2">
      <c r="A1229" s="160" t="s">
        <v>2743</v>
      </c>
      <c r="B1229" s="142" t="s">
        <v>2041</v>
      </c>
      <c r="C1229" s="160" t="s">
        <v>1973</v>
      </c>
      <c r="D1229" s="160" t="s">
        <v>172</v>
      </c>
      <c r="E1229" s="160" t="s">
        <v>659</v>
      </c>
      <c r="F1229" s="162">
        <v>5.1650000000000003E-3</v>
      </c>
      <c r="G1229" s="162">
        <v>0.39403909999999998</v>
      </c>
      <c r="H1229" s="56">
        <f t="shared" si="57"/>
        <v>-0.98689216374720179</v>
      </c>
      <c r="I1229" s="162">
        <v>0</v>
      </c>
      <c r="J1229" s="162">
        <v>0</v>
      </c>
      <c r="K1229" s="56" t="str">
        <f t="shared" si="58"/>
        <v/>
      </c>
      <c r="L1229" s="56">
        <f t="shared" si="59"/>
        <v>0</v>
      </c>
      <c r="N1229" s="5"/>
      <c r="O1229" s="5"/>
      <c r="Q1229" s="5"/>
      <c r="R1229" s="5"/>
    </row>
    <row r="1230" spans="1:18" s="127" customFormat="1" x14ac:dyDescent="0.2">
      <c r="A1230" s="160" t="s">
        <v>3181</v>
      </c>
      <c r="B1230" s="142" t="s">
        <v>950</v>
      </c>
      <c r="C1230" s="160" t="s">
        <v>2564</v>
      </c>
      <c r="D1230" s="160" t="s">
        <v>172</v>
      </c>
      <c r="E1230" s="160" t="s">
        <v>659</v>
      </c>
      <c r="F1230" s="162">
        <v>2.4383999999999999E-2</v>
      </c>
      <c r="G1230" s="162">
        <v>2.78649864</v>
      </c>
      <c r="H1230" s="56">
        <f t="shared" si="57"/>
        <v>-0.99124923312361635</v>
      </c>
      <c r="I1230" s="162">
        <v>0</v>
      </c>
      <c r="J1230" s="162">
        <v>0</v>
      </c>
      <c r="K1230" s="56" t="str">
        <f t="shared" si="58"/>
        <v/>
      </c>
      <c r="L1230" s="56">
        <f t="shared" si="59"/>
        <v>0</v>
      </c>
      <c r="N1230" s="5"/>
      <c r="O1230" s="5"/>
      <c r="Q1230" s="5"/>
      <c r="R1230" s="5"/>
    </row>
    <row r="1231" spans="1:18" s="127" customFormat="1" x14ac:dyDescent="0.2">
      <c r="A1231" s="160" t="s">
        <v>2541</v>
      </c>
      <c r="B1231" s="165" t="s">
        <v>2103</v>
      </c>
      <c r="C1231" s="160" t="s">
        <v>649</v>
      </c>
      <c r="D1231" s="160" t="s">
        <v>171</v>
      </c>
      <c r="E1231" s="160" t="s">
        <v>173</v>
      </c>
      <c r="F1231" s="162">
        <v>8.2184399999999991E-2</v>
      </c>
      <c r="G1231" s="162">
        <v>9.425059999999999E-3</v>
      </c>
      <c r="H1231" s="56">
        <f t="shared" si="57"/>
        <v>7.7197747282245412</v>
      </c>
      <c r="I1231" s="162">
        <v>0</v>
      </c>
      <c r="J1231" s="162">
        <v>0</v>
      </c>
      <c r="K1231" s="56" t="str">
        <f t="shared" si="58"/>
        <v/>
      </c>
      <c r="L1231" s="56">
        <f t="shared" si="59"/>
        <v>0</v>
      </c>
      <c r="N1231" s="5"/>
      <c r="O1231" s="5"/>
      <c r="Q1231" s="5"/>
      <c r="R1231" s="5"/>
    </row>
    <row r="1232" spans="1:18" s="127" customFormat="1" x14ac:dyDescent="0.2">
      <c r="A1232" s="160" t="s">
        <v>2729</v>
      </c>
      <c r="B1232" s="142" t="s">
        <v>2117</v>
      </c>
      <c r="C1232" s="160" t="s">
        <v>1973</v>
      </c>
      <c r="D1232" s="160" t="s">
        <v>171</v>
      </c>
      <c r="E1232" s="160" t="s">
        <v>173</v>
      </c>
      <c r="F1232" s="162">
        <v>0.17759578000000001</v>
      </c>
      <c r="G1232" s="162">
        <v>0.15037261999999998</v>
      </c>
      <c r="H1232" s="56">
        <f t="shared" si="57"/>
        <v>0.18103801077616399</v>
      </c>
      <c r="I1232" s="162">
        <v>0</v>
      </c>
      <c r="J1232" s="162">
        <v>0</v>
      </c>
      <c r="K1232" s="56" t="str">
        <f t="shared" si="58"/>
        <v/>
      </c>
      <c r="L1232" s="56">
        <f t="shared" si="59"/>
        <v>0</v>
      </c>
      <c r="N1232" s="5"/>
      <c r="O1232" s="5"/>
      <c r="Q1232" s="5"/>
      <c r="R1232" s="5"/>
    </row>
    <row r="1233" spans="1:18" s="127" customFormat="1" x14ac:dyDescent="0.2">
      <c r="A1233" s="160" t="s">
        <v>2726</v>
      </c>
      <c r="B1233" s="142" t="s">
        <v>2040</v>
      </c>
      <c r="C1233" s="160" t="s">
        <v>1973</v>
      </c>
      <c r="D1233" s="160" t="s">
        <v>171</v>
      </c>
      <c r="E1233" s="160" t="s">
        <v>659</v>
      </c>
      <c r="F1233" s="162">
        <v>2.6754500000000001E-2</v>
      </c>
      <c r="G1233" s="162">
        <v>8.6833399999999995E-3</v>
      </c>
      <c r="H1233" s="56">
        <f t="shared" si="57"/>
        <v>2.0811300720690427</v>
      </c>
      <c r="I1233" s="162">
        <v>0</v>
      </c>
      <c r="J1233" s="162">
        <v>0</v>
      </c>
      <c r="K1233" s="56" t="str">
        <f t="shared" si="58"/>
        <v/>
      </c>
      <c r="L1233" s="56">
        <f t="shared" si="59"/>
        <v>0</v>
      </c>
      <c r="N1233" s="5"/>
      <c r="O1233" s="5"/>
      <c r="Q1233" s="5"/>
      <c r="R1233" s="5"/>
    </row>
    <row r="1234" spans="1:18" s="127" customFormat="1" x14ac:dyDescent="0.2">
      <c r="A1234" s="160" t="s">
        <v>2727</v>
      </c>
      <c r="B1234" s="142" t="s">
        <v>2122</v>
      </c>
      <c r="C1234" s="160" t="s">
        <v>1973</v>
      </c>
      <c r="D1234" s="160" t="s">
        <v>171</v>
      </c>
      <c r="E1234" s="160" t="s">
        <v>173</v>
      </c>
      <c r="F1234" s="162">
        <v>0</v>
      </c>
      <c r="G1234" s="162">
        <v>0</v>
      </c>
      <c r="H1234" s="56" t="str">
        <f t="shared" si="57"/>
        <v/>
      </c>
      <c r="I1234" s="162">
        <v>0</v>
      </c>
      <c r="J1234" s="162">
        <v>0</v>
      </c>
      <c r="K1234" s="56" t="str">
        <f t="shared" si="58"/>
        <v/>
      </c>
      <c r="L1234" s="56" t="str">
        <f t="shared" si="59"/>
        <v/>
      </c>
      <c r="N1234" s="5"/>
      <c r="O1234" s="5"/>
      <c r="Q1234" s="5"/>
      <c r="R1234" s="5"/>
    </row>
    <row r="1235" spans="1:18" s="127" customFormat="1" x14ac:dyDescent="0.2">
      <c r="A1235" s="160" t="s">
        <v>2714</v>
      </c>
      <c r="B1235" s="142" t="s">
        <v>1726</v>
      </c>
      <c r="C1235" s="160" t="s">
        <v>3217</v>
      </c>
      <c r="D1235" s="160" t="s">
        <v>583</v>
      </c>
      <c r="E1235" s="160" t="s">
        <v>173</v>
      </c>
      <c r="F1235" s="162">
        <v>0</v>
      </c>
      <c r="G1235" s="162">
        <v>0</v>
      </c>
      <c r="H1235" s="56" t="str">
        <f t="shared" si="57"/>
        <v/>
      </c>
      <c r="I1235" s="162">
        <v>0</v>
      </c>
      <c r="J1235" s="162">
        <v>0</v>
      </c>
      <c r="K1235" s="56" t="str">
        <f t="shared" si="58"/>
        <v/>
      </c>
      <c r="L1235" s="56" t="str">
        <f t="shared" si="59"/>
        <v/>
      </c>
      <c r="N1235" s="5"/>
      <c r="O1235" s="5"/>
      <c r="Q1235" s="5"/>
      <c r="R1235" s="5"/>
    </row>
    <row r="1236" spans="1:18" s="127" customFormat="1" x14ac:dyDescent="0.2">
      <c r="A1236" s="160" t="s">
        <v>2715</v>
      </c>
      <c r="B1236" s="142" t="s">
        <v>2123</v>
      </c>
      <c r="C1236" s="160" t="s">
        <v>1973</v>
      </c>
      <c r="D1236" s="160" t="s">
        <v>172</v>
      </c>
      <c r="E1236" s="160" t="s">
        <v>659</v>
      </c>
      <c r="F1236" s="162">
        <v>0</v>
      </c>
      <c r="G1236" s="162">
        <v>1.33679E-2</v>
      </c>
      <c r="H1236" s="56">
        <f t="shared" si="57"/>
        <v>-1</v>
      </c>
      <c r="I1236" s="162">
        <v>0</v>
      </c>
      <c r="J1236" s="162">
        <v>0</v>
      </c>
      <c r="K1236" s="56" t="str">
        <f t="shared" si="58"/>
        <v/>
      </c>
      <c r="L1236" s="56" t="str">
        <f t="shared" si="59"/>
        <v/>
      </c>
      <c r="N1236" s="5"/>
      <c r="O1236" s="5"/>
      <c r="Q1236" s="5"/>
      <c r="R1236" s="5"/>
    </row>
    <row r="1237" spans="1:18" s="127" customFormat="1" x14ac:dyDescent="0.2">
      <c r="A1237" s="160" t="s">
        <v>2078</v>
      </c>
      <c r="B1237" s="146" t="s">
        <v>2086</v>
      </c>
      <c r="C1237" s="160" t="s">
        <v>3395</v>
      </c>
      <c r="D1237" s="160" t="s">
        <v>172</v>
      </c>
      <c r="E1237" s="160" t="s">
        <v>659</v>
      </c>
      <c r="F1237" s="162">
        <v>0</v>
      </c>
      <c r="G1237" s="162">
        <v>1.9291199999999999E-3</v>
      </c>
      <c r="H1237" s="56">
        <f t="shared" si="57"/>
        <v>-1</v>
      </c>
      <c r="I1237" s="162">
        <v>0</v>
      </c>
      <c r="J1237" s="162">
        <v>0</v>
      </c>
      <c r="K1237" s="56" t="str">
        <f t="shared" si="58"/>
        <v/>
      </c>
      <c r="L1237" s="56" t="str">
        <f t="shared" si="59"/>
        <v/>
      </c>
      <c r="N1237" s="5"/>
      <c r="O1237" s="5"/>
      <c r="Q1237" s="5"/>
      <c r="R1237" s="5"/>
    </row>
    <row r="1238" spans="1:18" s="127" customFormat="1" x14ac:dyDescent="0.2">
      <c r="A1238" s="160" t="s">
        <v>2559</v>
      </c>
      <c r="B1238" s="142" t="s">
        <v>2368</v>
      </c>
      <c r="C1238" s="160" t="s">
        <v>3213</v>
      </c>
      <c r="D1238" s="160" t="s">
        <v>171</v>
      </c>
      <c r="E1238" s="160" t="s">
        <v>659</v>
      </c>
      <c r="F1238" s="162">
        <v>0</v>
      </c>
      <c r="G1238" s="162">
        <v>0</v>
      </c>
      <c r="H1238" s="56" t="str">
        <f t="shared" si="57"/>
        <v/>
      </c>
      <c r="I1238" s="162">
        <v>0</v>
      </c>
      <c r="J1238" s="162">
        <v>0</v>
      </c>
      <c r="K1238" s="56" t="str">
        <f t="shared" si="58"/>
        <v/>
      </c>
      <c r="L1238" s="56" t="str">
        <f t="shared" si="59"/>
        <v/>
      </c>
      <c r="N1238" s="5"/>
      <c r="O1238" s="5"/>
      <c r="Q1238" s="5"/>
      <c r="R1238" s="5"/>
    </row>
    <row r="1239" spans="1:18" s="127" customFormat="1" x14ac:dyDescent="0.2">
      <c r="A1239" s="160" t="s">
        <v>2723</v>
      </c>
      <c r="B1239" s="142" t="s">
        <v>2119</v>
      </c>
      <c r="C1239" s="160" t="s">
        <v>1973</v>
      </c>
      <c r="D1239" s="160" t="s">
        <v>171</v>
      </c>
      <c r="E1239" s="160" t="s">
        <v>659</v>
      </c>
      <c r="F1239" s="162">
        <v>0</v>
      </c>
      <c r="G1239" s="162">
        <v>0</v>
      </c>
      <c r="H1239" s="56" t="str">
        <f t="shared" si="57"/>
        <v/>
      </c>
      <c r="I1239" s="162">
        <v>0</v>
      </c>
      <c r="J1239" s="162">
        <v>0</v>
      </c>
      <c r="K1239" s="56" t="str">
        <f t="shared" si="58"/>
        <v/>
      </c>
      <c r="L1239" s="56" t="str">
        <f t="shared" si="59"/>
        <v/>
      </c>
      <c r="N1239" s="5"/>
      <c r="O1239" s="5"/>
      <c r="Q1239" s="5"/>
      <c r="R1239" s="5"/>
    </row>
    <row r="1240" spans="1:18" s="127" customFormat="1" x14ac:dyDescent="0.2">
      <c r="A1240" s="160" t="s">
        <v>2719</v>
      </c>
      <c r="B1240" s="142" t="s">
        <v>2120</v>
      </c>
      <c r="C1240" s="160" t="s">
        <v>1973</v>
      </c>
      <c r="D1240" s="160" t="s">
        <v>171</v>
      </c>
      <c r="E1240" s="160" t="s">
        <v>173</v>
      </c>
      <c r="F1240" s="162">
        <v>0</v>
      </c>
      <c r="G1240" s="162">
        <v>3.351324E-2</v>
      </c>
      <c r="H1240" s="56">
        <f t="shared" si="57"/>
        <v>-1</v>
      </c>
      <c r="I1240" s="162">
        <v>0</v>
      </c>
      <c r="J1240" s="162">
        <v>0</v>
      </c>
      <c r="K1240" s="56" t="str">
        <f t="shared" si="58"/>
        <v/>
      </c>
      <c r="L1240" s="56" t="str">
        <f t="shared" si="59"/>
        <v/>
      </c>
      <c r="N1240" s="5"/>
      <c r="O1240" s="5"/>
      <c r="Q1240" s="5"/>
      <c r="R1240" s="5"/>
    </row>
    <row r="1241" spans="1:18" s="127" customFormat="1" x14ac:dyDescent="0.2">
      <c r="A1241" s="160" t="s">
        <v>2567</v>
      </c>
      <c r="B1241" s="142" t="s">
        <v>2570</v>
      </c>
      <c r="C1241" s="160" t="s">
        <v>608</v>
      </c>
      <c r="D1241" s="160" t="s">
        <v>171</v>
      </c>
      <c r="E1241" s="160" t="s">
        <v>659</v>
      </c>
      <c r="F1241" s="162">
        <v>2.2516930000000001E-2</v>
      </c>
      <c r="G1241" s="162">
        <v>0</v>
      </c>
      <c r="H1241" s="56" t="str">
        <f t="shared" si="57"/>
        <v/>
      </c>
      <c r="I1241" s="162">
        <v>0</v>
      </c>
      <c r="J1241" s="162">
        <v>0</v>
      </c>
      <c r="K1241" s="56" t="str">
        <f t="shared" si="58"/>
        <v/>
      </c>
      <c r="L1241" s="56">
        <f t="shared" si="59"/>
        <v>0</v>
      </c>
      <c r="N1241" s="5"/>
      <c r="O1241" s="5"/>
      <c r="Q1241" s="5"/>
      <c r="R1241" s="5"/>
    </row>
    <row r="1242" spans="1:18" s="127" customFormat="1" x14ac:dyDescent="0.2">
      <c r="A1242" s="160" t="s">
        <v>2561</v>
      </c>
      <c r="B1242" s="142" t="s">
        <v>1565</v>
      </c>
      <c r="C1242" s="160" t="s">
        <v>3213</v>
      </c>
      <c r="D1242" s="160" t="s">
        <v>171</v>
      </c>
      <c r="E1242" s="160" t="s">
        <v>659</v>
      </c>
      <c r="F1242" s="162">
        <v>0</v>
      </c>
      <c r="G1242" s="162">
        <v>0</v>
      </c>
      <c r="H1242" s="56" t="str">
        <f t="shared" si="57"/>
        <v/>
      </c>
      <c r="I1242" s="162">
        <v>0</v>
      </c>
      <c r="J1242" s="162">
        <v>0</v>
      </c>
      <c r="K1242" s="56" t="str">
        <f t="shared" si="58"/>
        <v/>
      </c>
      <c r="L1242" s="56" t="str">
        <f t="shared" si="59"/>
        <v/>
      </c>
      <c r="N1242" s="5"/>
      <c r="O1242" s="5"/>
      <c r="Q1242" s="5"/>
      <c r="R1242" s="5"/>
    </row>
    <row r="1243" spans="1:18" s="127" customFormat="1" x14ac:dyDescent="0.2">
      <c r="A1243" s="160" t="s">
        <v>2840</v>
      </c>
      <c r="B1243" s="142" t="s">
        <v>2276</v>
      </c>
      <c r="C1243" s="160" t="s">
        <v>1973</v>
      </c>
      <c r="D1243" s="160" t="s">
        <v>171</v>
      </c>
      <c r="E1243" s="160" t="s">
        <v>659</v>
      </c>
      <c r="F1243" s="162">
        <v>0.76611633999999995</v>
      </c>
      <c r="G1243" s="162">
        <v>1.852152E-2</v>
      </c>
      <c r="H1243" s="56">
        <f t="shared" si="57"/>
        <v>40.363578151253243</v>
      </c>
      <c r="I1243" s="162">
        <v>0</v>
      </c>
      <c r="J1243" s="162">
        <v>0</v>
      </c>
      <c r="K1243" s="56" t="str">
        <f t="shared" si="58"/>
        <v/>
      </c>
      <c r="L1243" s="174">
        <f t="shared" si="59"/>
        <v>0</v>
      </c>
      <c r="N1243" s="5"/>
      <c r="O1243" s="5"/>
      <c r="Q1243" s="5"/>
      <c r="R1243" s="5"/>
    </row>
    <row r="1244" spans="1:18" x14ac:dyDescent="0.2">
      <c r="A1244" s="43" t="s">
        <v>15</v>
      </c>
      <c r="B1244" s="44">
        <f>COUNTA(B7:B1243)</f>
        <v>1237</v>
      </c>
      <c r="C1244" s="44"/>
      <c r="D1244" s="44"/>
      <c r="E1244" s="44"/>
      <c r="F1244" s="108">
        <f>SUM(F7:F1243)</f>
        <v>14970.00505390997</v>
      </c>
      <c r="G1244" s="108">
        <f>SUM(G7:G1243)</f>
        <v>16328.176298070006</v>
      </c>
      <c r="H1244" s="54">
        <f>IF(ISERROR(F1244/G1244-1),"",((F1244/G1244-1)))</f>
        <v>-8.3179604345683833E-2</v>
      </c>
      <c r="I1244" s="108">
        <f>SUM(I7:I1243)</f>
        <v>45639.690697683727</v>
      </c>
      <c r="J1244" s="108">
        <f>SUM(J7:J1243)</f>
        <v>56386.345056669808</v>
      </c>
      <c r="K1244" s="54">
        <f>IF(ISERROR(I1244/J1244-1),"",((I1244/J1244-1)))</f>
        <v>-0.19058966046097514</v>
      </c>
      <c r="L1244" s="8"/>
    </row>
    <row r="1245" spans="1:18" x14ac:dyDescent="0.2">
      <c r="A1245" s="49"/>
      <c r="B1245" s="49"/>
      <c r="C1245" s="49"/>
      <c r="D1245" s="49"/>
      <c r="E1245" s="49"/>
      <c r="F1245" s="49"/>
      <c r="G1245" s="49"/>
      <c r="H1245" s="50"/>
    </row>
    <row r="1246" spans="1:18" x14ac:dyDescent="0.2">
      <c r="A1246" s="49"/>
      <c r="B1246" s="49"/>
      <c r="C1246" s="49"/>
      <c r="D1246" s="49"/>
      <c r="E1246" s="49"/>
      <c r="F1246" s="98"/>
      <c r="G1246" s="98"/>
      <c r="H1246" s="98"/>
    </row>
    <row r="1247" spans="1:18" ht="22.5" x14ac:dyDescent="0.2">
      <c r="A1247" s="39" t="s">
        <v>1179</v>
      </c>
      <c r="B1247" s="39" t="s">
        <v>71</v>
      </c>
      <c r="C1247" s="39" t="s">
        <v>1227</v>
      </c>
      <c r="D1247" s="39" t="s">
        <v>170</v>
      </c>
      <c r="E1247" s="82" t="s">
        <v>87</v>
      </c>
      <c r="F1247" s="39" t="s">
        <v>480</v>
      </c>
      <c r="G1247" s="39"/>
      <c r="H1247" s="39"/>
      <c r="I1247" s="210" t="s">
        <v>1143</v>
      </c>
      <c r="J1247" s="211"/>
      <c r="K1247" s="212"/>
      <c r="L1247" s="143"/>
    </row>
    <row r="1248" spans="1:18" x14ac:dyDescent="0.2">
      <c r="A1248" s="85"/>
      <c r="B1248" s="85"/>
      <c r="C1248" s="85"/>
      <c r="D1248" s="85"/>
      <c r="E1248" s="40"/>
      <c r="F1248" s="183" t="s">
        <v>3295</v>
      </c>
      <c r="G1248" s="86" t="s">
        <v>3218</v>
      </c>
      <c r="H1248" s="41" t="s">
        <v>68</v>
      </c>
      <c r="I1248" s="183" t="s">
        <v>3295</v>
      </c>
      <c r="J1248" s="86" t="s">
        <v>3218</v>
      </c>
      <c r="K1248" s="41" t="s">
        <v>68</v>
      </c>
      <c r="L1248" s="144" t="s">
        <v>70</v>
      </c>
    </row>
    <row r="1249" spans="1:12" x14ac:dyDescent="0.2">
      <c r="A1249" s="160" t="s">
        <v>1286</v>
      </c>
      <c r="B1249" s="84" t="s">
        <v>988</v>
      </c>
      <c r="C1249" s="160" t="s">
        <v>3215</v>
      </c>
      <c r="D1249" s="160" t="s">
        <v>1963</v>
      </c>
      <c r="E1249" s="160" t="s">
        <v>173</v>
      </c>
      <c r="F1249" s="162">
        <v>24.292642989999997</v>
      </c>
      <c r="G1249" s="162">
        <v>21.974204359999998</v>
      </c>
      <c r="H1249" s="56">
        <f t="shared" ref="H1249:H1267" si="60">IF(ISERROR(F1249/G1249-1),"",IF((F1249/G1249-1)&gt;10000%,"",F1249/G1249-1))</f>
        <v>0.10550728445123103</v>
      </c>
      <c r="I1249" s="162">
        <v>538.50582968000003</v>
      </c>
      <c r="J1249" s="162">
        <v>663.25575018999996</v>
      </c>
      <c r="K1249" s="56">
        <f t="shared" ref="K1249:K1267" si="61">IF(ISERROR(I1249/J1249-1),"",IF((I1249/J1249-1)&gt;10000%,"",I1249/J1249-1))</f>
        <v>-0.18808720538685619</v>
      </c>
      <c r="L1249" s="145">
        <f t="shared" ref="L1249:L1267" si="62">IF(ISERROR(I1249/F1249),"",IF(I1249/F1249&gt;10000%,"",I1249/F1249))</f>
        <v>22.167445094454092</v>
      </c>
    </row>
    <row r="1250" spans="1:12" x14ac:dyDescent="0.2">
      <c r="A1250" s="160" t="s">
        <v>1183</v>
      </c>
      <c r="B1250" s="84" t="s">
        <v>1184</v>
      </c>
      <c r="C1250" s="160" t="s">
        <v>3215</v>
      </c>
      <c r="D1250" s="160" t="s">
        <v>1963</v>
      </c>
      <c r="E1250" s="160" t="s">
        <v>173</v>
      </c>
      <c r="F1250" s="162">
        <v>0.35974602</v>
      </c>
      <c r="G1250" s="162">
        <v>1.0870427499999999</v>
      </c>
      <c r="H1250" s="56">
        <f t="shared" si="60"/>
        <v>-0.66905991507693696</v>
      </c>
      <c r="I1250" s="162">
        <v>131.72376199999999</v>
      </c>
      <c r="J1250" s="162">
        <v>2.9349803399999996</v>
      </c>
      <c r="K1250" s="56">
        <f t="shared" si="61"/>
        <v>43.880628399711874</v>
      </c>
      <c r="L1250" s="145" t="str">
        <f t="shared" si="62"/>
        <v/>
      </c>
    </row>
    <row r="1251" spans="1:12" x14ac:dyDescent="0.2">
      <c r="A1251" s="160" t="s">
        <v>1461</v>
      </c>
      <c r="B1251" s="84" t="s">
        <v>1462</v>
      </c>
      <c r="C1251" s="160" t="s">
        <v>3215</v>
      </c>
      <c r="D1251" s="160" t="s">
        <v>1963</v>
      </c>
      <c r="E1251" s="160" t="s">
        <v>173</v>
      </c>
      <c r="F1251" s="162">
        <v>9.2152927699999996</v>
      </c>
      <c r="G1251" s="162">
        <v>8.3194568699999998</v>
      </c>
      <c r="H1251" s="56">
        <f t="shared" si="60"/>
        <v>0.10767961346495936</v>
      </c>
      <c r="I1251" s="162">
        <v>17.937818289999999</v>
      </c>
      <c r="J1251" s="162">
        <v>86.968040119999984</v>
      </c>
      <c r="K1251" s="56">
        <f t="shared" si="61"/>
        <v>-0.79374241082989694</v>
      </c>
      <c r="L1251" s="145">
        <f t="shared" si="62"/>
        <v>1.946527227913563</v>
      </c>
    </row>
    <row r="1252" spans="1:12" x14ac:dyDescent="0.2">
      <c r="A1252" s="160" t="s">
        <v>2698</v>
      </c>
      <c r="B1252" s="84" t="s">
        <v>2699</v>
      </c>
      <c r="C1252" s="160" t="s">
        <v>1163</v>
      </c>
      <c r="D1252" s="160" t="s">
        <v>1963</v>
      </c>
      <c r="E1252" s="160" t="s">
        <v>173</v>
      </c>
      <c r="F1252" s="162">
        <v>0.17587335000000001</v>
      </c>
      <c r="G1252" s="162">
        <v>0.31803803999999997</v>
      </c>
      <c r="H1252" s="56">
        <f t="shared" si="60"/>
        <v>-0.44700530162995589</v>
      </c>
      <c r="I1252" s="162">
        <v>5.6615114900000005</v>
      </c>
      <c r="J1252" s="162">
        <v>1.3557999999999999</v>
      </c>
      <c r="K1252" s="56">
        <f t="shared" si="61"/>
        <v>3.1757718616315094</v>
      </c>
      <c r="L1252" s="145">
        <f t="shared" si="62"/>
        <v>32.190843524615865</v>
      </c>
    </row>
    <row r="1253" spans="1:12" x14ac:dyDescent="0.2">
      <c r="A1253" s="160" t="s">
        <v>3302</v>
      </c>
      <c r="B1253" s="84" t="s">
        <v>3303</v>
      </c>
      <c r="C1253" s="160" t="s">
        <v>1163</v>
      </c>
      <c r="D1253" s="160"/>
      <c r="E1253" s="160" t="s">
        <v>173</v>
      </c>
      <c r="F1253" s="162">
        <v>0.12318939999999999</v>
      </c>
      <c r="G1253" s="162"/>
      <c r="H1253" s="56" t="str">
        <f t="shared" si="60"/>
        <v/>
      </c>
      <c r="I1253" s="162">
        <v>5</v>
      </c>
      <c r="J1253" s="162"/>
      <c r="K1253" s="56" t="str">
        <f t="shared" si="61"/>
        <v/>
      </c>
      <c r="L1253" s="145">
        <f t="shared" si="62"/>
        <v>40.587907725827066</v>
      </c>
    </row>
    <row r="1254" spans="1:12" x14ac:dyDescent="0.2">
      <c r="A1254" s="160" t="s">
        <v>3298</v>
      </c>
      <c r="B1254" s="84" t="s">
        <v>3299</v>
      </c>
      <c r="C1254" s="160" t="s">
        <v>1163</v>
      </c>
      <c r="D1254" s="160"/>
      <c r="E1254" s="160" t="s">
        <v>173</v>
      </c>
      <c r="F1254" s="162">
        <v>2.3822880000000001E-2</v>
      </c>
      <c r="G1254" s="162"/>
      <c r="H1254" s="56" t="str">
        <f t="shared" si="60"/>
        <v/>
      </c>
      <c r="I1254" s="162">
        <v>5</v>
      </c>
      <c r="J1254" s="162"/>
      <c r="K1254" s="56" t="str">
        <f t="shared" si="61"/>
        <v/>
      </c>
      <c r="L1254" s="145" t="str">
        <f t="shared" si="62"/>
        <v/>
      </c>
    </row>
    <row r="1255" spans="1:12" x14ac:dyDescent="0.2">
      <c r="A1255" s="160" t="s">
        <v>2603</v>
      </c>
      <c r="B1255" s="84" t="s">
        <v>2604</v>
      </c>
      <c r="C1255" s="160" t="s">
        <v>2605</v>
      </c>
      <c r="D1255" s="160" t="s">
        <v>1963</v>
      </c>
      <c r="E1255" s="160" t="s">
        <v>659</v>
      </c>
      <c r="F1255" s="162">
        <v>6.3305302300000008</v>
      </c>
      <c r="G1255" s="162">
        <v>9.6188717200000013</v>
      </c>
      <c r="H1255" s="56">
        <f t="shared" si="60"/>
        <v>-0.34186353511324297</v>
      </c>
      <c r="I1255" s="162">
        <v>1.9045652050187001</v>
      </c>
      <c r="J1255" s="162">
        <v>0.15149623000000001</v>
      </c>
      <c r="K1255" s="56">
        <f t="shared" si="61"/>
        <v>11.571700332204307</v>
      </c>
      <c r="L1255" s="145">
        <f t="shared" si="62"/>
        <v>0.30085397839079586</v>
      </c>
    </row>
    <row r="1256" spans="1:12" x14ac:dyDescent="0.2">
      <c r="A1256" s="160" t="s">
        <v>2562</v>
      </c>
      <c r="B1256" s="84" t="s">
        <v>1588</v>
      </c>
      <c r="C1256" s="160" t="s">
        <v>3215</v>
      </c>
      <c r="D1256" s="160" t="s">
        <v>1963</v>
      </c>
      <c r="E1256" s="160" t="s">
        <v>659</v>
      </c>
      <c r="F1256" s="162">
        <v>0.41209323999999997</v>
      </c>
      <c r="G1256" s="162">
        <v>0.27801751000000002</v>
      </c>
      <c r="H1256" s="56">
        <f t="shared" si="60"/>
        <v>0.4822564233454214</v>
      </c>
      <c r="I1256" s="162">
        <v>1.34678304</v>
      </c>
      <c r="J1256" s="162">
        <v>44.019685409999994</v>
      </c>
      <c r="K1256" s="56">
        <f t="shared" si="61"/>
        <v>-0.96940498262411368</v>
      </c>
      <c r="L1256" s="145">
        <f t="shared" si="62"/>
        <v>3.2681512562545314</v>
      </c>
    </row>
    <row r="1257" spans="1:12" x14ac:dyDescent="0.2">
      <c r="A1257" s="160" t="s">
        <v>1933</v>
      </c>
      <c r="B1257" s="84" t="s">
        <v>1934</v>
      </c>
      <c r="C1257" s="160" t="s">
        <v>1163</v>
      </c>
      <c r="D1257" s="160" t="s">
        <v>1963</v>
      </c>
      <c r="E1257" s="160" t="s">
        <v>173</v>
      </c>
      <c r="F1257" s="162">
        <v>1.0579857399999999</v>
      </c>
      <c r="G1257" s="162">
        <v>1.04443576</v>
      </c>
      <c r="H1257" s="56">
        <f t="shared" si="60"/>
        <v>1.2973492979596823E-2</v>
      </c>
      <c r="I1257" s="162">
        <v>0.96377293000000008</v>
      </c>
      <c r="J1257" s="162">
        <v>4.44784107</v>
      </c>
      <c r="K1257" s="56">
        <f t="shared" si="61"/>
        <v>-0.78331668896613693</v>
      </c>
      <c r="L1257" s="145">
        <f t="shared" si="62"/>
        <v>0.9109507751966488</v>
      </c>
    </row>
    <row r="1258" spans="1:12" x14ac:dyDescent="0.2">
      <c r="A1258" s="160" t="s">
        <v>3219</v>
      </c>
      <c r="B1258" s="84" t="s">
        <v>3220</v>
      </c>
      <c r="C1258" s="160" t="s">
        <v>3221</v>
      </c>
      <c r="D1258" s="160"/>
      <c r="E1258" s="160" t="s">
        <v>659</v>
      </c>
      <c r="F1258" s="162">
        <v>1.5715228000000001</v>
      </c>
      <c r="G1258" s="162">
        <v>0.36934359999999999</v>
      </c>
      <c r="H1258" s="56">
        <f t="shared" si="60"/>
        <v>3.2549073545609026</v>
      </c>
      <c r="I1258" s="162">
        <v>0.67693207999999983</v>
      </c>
      <c r="J1258" s="162">
        <v>0</v>
      </c>
      <c r="K1258" s="56" t="str">
        <f t="shared" si="61"/>
        <v/>
      </c>
      <c r="L1258" s="145">
        <f t="shared" si="62"/>
        <v>0.43074913071576165</v>
      </c>
    </row>
    <row r="1259" spans="1:12" x14ac:dyDescent="0.2">
      <c r="A1259" s="160" t="s">
        <v>1803</v>
      </c>
      <c r="B1259" s="84" t="s">
        <v>1804</v>
      </c>
      <c r="C1259" s="160" t="s">
        <v>1163</v>
      </c>
      <c r="D1259" s="160" t="s">
        <v>1963</v>
      </c>
      <c r="E1259" s="160" t="s">
        <v>659</v>
      </c>
      <c r="F1259" s="162">
        <v>1.7837468999999999</v>
      </c>
      <c r="G1259" s="162">
        <v>3.13466252</v>
      </c>
      <c r="H1259" s="56">
        <f t="shared" si="60"/>
        <v>-0.43096046588134795</v>
      </c>
      <c r="I1259" s="162">
        <v>0.15014316</v>
      </c>
      <c r="J1259" s="162">
        <v>1.42304359</v>
      </c>
      <c r="K1259" s="56">
        <f t="shared" si="61"/>
        <v>-0.89449152432498569</v>
      </c>
      <c r="L1259" s="145">
        <f t="shared" si="62"/>
        <v>8.4172905920677429E-2</v>
      </c>
    </row>
    <row r="1260" spans="1:12" x14ac:dyDescent="0.2">
      <c r="A1260" s="160" t="s">
        <v>2608</v>
      </c>
      <c r="B1260" s="161" t="s">
        <v>2609</v>
      </c>
      <c r="C1260" s="160" t="s">
        <v>2605</v>
      </c>
      <c r="D1260" s="160" t="s">
        <v>1963</v>
      </c>
      <c r="E1260" s="160" t="s">
        <v>659</v>
      </c>
      <c r="F1260" s="162">
        <v>7.0970969999999994E-2</v>
      </c>
      <c r="G1260" s="162">
        <v>1.7050746799999998</v>
      </c>
      <c r="H1260" s="56">
        <f t="shared" si="60"/>
        <v>-0.95837662078238117</v>
      </c>
      <c r="I1260" s="162">
        <v>6.5364884440000007E-2</v>
      </c>
      <c r="J1260" s="162">
        <v>4.10126645422078</v>
      </c>
      <c r="K1260" s="56">
        <f t="shared" si="61"/>
        <v>-0.98406226828478061</v>
      </c>
      <c r="L1260" s="145">
        <f t="shared" si="62"/>
        <v>0.92100875104285618</v>
      </c>
    </row>
    <row r="1261" spans="1:12" x14ac:dyDescent="0.2">
      <c r="A1261" s="160" t="s">
        <v>1081</v>
      </c>
      <c r="B1261" s="161" t="s">
        <v>1107</v>
      </c>
      <c r="C1261" s="160" t="s">
        <v>3217</v>
      </c>
      <c r="D1261" s="160" t="s">
        <v>1963</v>
      </c>
      <c r="E1261" s="160" t="s">
        <v>659</v>
      </c>
      <c r="F1261" s="162">
        <v>1.0728508799999998</v>
      </c>
      <c r="G1261" s="162">
        <v>0.1626022</v>
      </c>
      <c r="H1261" s="56">
        <f t="shared" si="60"/>
        <v>5.5980096210260371</v>
      </c>
      <c r="I1261" s="162">
        <v>4.9414819999999998E-2</v>
      </c>
      <c r="J1261" s="162">
        <v>3.0623999999999998E-2</v>
      </c>
      <c r="K1261" s="56">
        <f t="shared" si="61"/>
        <v>0.61359783176593519</v>
      </c>
      <c r="L1261" s="145">
        <f t="shared" si="62"/>
        <v>4.6059355425052177E-2</v>
      </c>
    </row>
    <row r="1262" spans="1:12" x14ac:dyDescent="0.2">
      <c r="A1262" s="160" t="s">
        <v>3224</v>
      </c>
      <c r="B1262" s="161" t="s">
        <v>3225</v>
      </c>
      <c r="C1262" s="160" t="s">
        <v>3221</v>
      </c>
      <c r="D1262" s="160"/>
      <c r="E1262" s="160" t="s">
        <v>659</v>
      </c>
      <c r="F1262" s="162">
        <v>0.11490363000000001</v>
      </c>
      <c r="G1262" s="162">
        <v>0</v>
      </c>
      <c r="H1262" s="56" t="str">
        <f t="shared" si="60"/>
        <v/>
      </c>
      <c r="I1262" s="162">
        <v>4.8254600000000002E-3</v>
      </c>
      <c r="J1262" s="162">
        <v>0</v>
      </c>
      <c r="K1262" s="56" t="str">
        <f t="shared" si="61"/>
        <v/>
      </c>
      <c r="L1262" s="145">
        <f t="shared" si="62"/>
        <v>4.1995714147586113E-2</v>
      </c>
    </row>
    <row r="1263" spans="1:12" x14ac:dyDescent="0.2">
      <c r="A1263" s="160" t="s">
        <v>1718</v>
      </c>
      <c r="B1263" s="161" t="s">
        <v>1716</v>
      </c>
      <c r="C1263" s="160" t="s">
        <v>3217</v>
      </c>
      <c r="D1263" s="160" t="s">
        <v>1963</v>
      </c>
      <c r="E1263" s="160" t="s">
        <v>173</v>
      </c>
      <c r="F1263" s="162">
        <v>0</v>
      </c>
      <c r="G1263" s="162">
        <v>8.243462E-2</v>
      </c>
      <c r="H1263" s="56">
        <f t="shared" si="60"/>
        <v>-1</v>
      </c>
      <c r="I1263" s="162">
        <v>4.2299999999999998E-4</v>
      </c>
      <c r="J1263" s="162">
        <v>2.61798E-2</v>
      </c>
      <c r="K1263" s="56">
        <f t="shared" si="61"/>
        <v>-0.98384250452639055</v>
      </c>
      <c r="L1263" s="145" t="str">
        <f t="shared" si="62"/>
        <v/>
      </c>
    </row>
    <row r="1264" spans="1:12" x14ac:dyDescent="0.2">
      <c r="A1264" s="160" t="s">
        <v>2606</v>
      </c>
      <c r="B1264" s="161" t="s">
        <v>2607</v>
      </c>
      <c r="C1264" s="160" t="s">
        <v>2605</v>
      </c>
      <c r="D1264" s="160" t="s">
        <v>1963</v>
      </c>
      <c r="E1264" s="160" t="s">
        <v>659</v>
      </c>
      <c r="F1264" s="162">
        <v>0</v>
      </c>
      <c r="G1264" s="162">
        <v>0.14136334</v>
      </c>
      <c r="H1264" s="56">
        <f t="shared" si="60"/>
        <v>-1</v>
      </c>
      <c r="I1264" s="162">
        <v>0</v>
      </c>
      <c r="J1264" s="162">
        <v>1.260901E-2</v>
      </c>
      <c r="K1264" s="56">
        <f t="shared" si="61"/>
        <v>-1</v>
      </c>
      <c r="L1264" s="145" t="str">
        <f t="shared" si="62"/>
        <v/>
      </c>
    </row>
    <row r="1265" spans="1:15" x14ac:dyDescent="0.2">
      <c r="A1265" s="160" t="s">
        <v>3222</v>
      </c>
      <c r="B1265" s="161" t="s">
        <v>3223</v>
      </c>
      <c r="C1265" s="160" t="s">
        <v>3221</v>
      </c>
      <c r="D1265" s="160"/>
      <c r="E1265" s="160" t="s">
        <v>173</v>
      </c>
      <c r="F1265" s="162">
        <v>0</v>
      </c>
      <c r="G1265" s="162">
        <v>0</v>
      </c>
      <c r="H1265" s="56" t="str">
        <f t="shared" si="60"/>
        <v/>
      </c>
      <c r="I1265" s="162">
        <v>0</v>
      </c>
      <c r="J1265" s="162">
        <v>0</v>
      </c>
      <c r="K1265" s="56" t="str">
        <f t="shared" si="61"/>
        <v/>
      </c>
      <c r="L1265" s="145" t="str">
        <f t="shared" si="62"/>
        <v/>
      </c>
    </row>
    <row r="1266" spans="1:15" s="127" customFormat="1" x14ac:dyDescent="0.2">
      <c r="A1266" s="160" t="s">
        <v>2610</v>
      </c>
      <c r="B1266" s="135" t="s">
        <v>2611</v>
      </c>
      <c r="C1266" s="160" t="s">
        <v>2605</v>
      </c>
      <c r="D1266" s="160" t="s">
        <v>1963</v>
      </c>
      <c r="E1266" s="160" t="s">
        <v>659</v>
      </c>
      <c r="F1266" s="162">
        <v>0.98887340000000001</v>
      </c>
      <c r="G1266" s="162">
        <v>0.13969188000000002</v>
      </c>
      <c r="H1266" s="56">
        <f t="shared" si="60"/>
        <v>6.0789612109164821</v>
      </c>
      <c r="I1266" s="162">
        <v>0</v>
      </c>
      <c r="J1266" s="162">
        <v>0</v>
      </c>
      <c r="K1266" s="56" t="str">
        <f t="shared" si="61"/>
        <v/>
      </c>
      <c r="L1266" s="145">
        <f t="shared" si="62"/>
        <v>0</v>
      </c>
      <c r="N1266" s="5"/>
      <c r="O1266" s="5"/>
    </row>
    <row r="1267" spans="1:15" x14ac:dyDescent="0.2">
      <c r="A1267" s="160" t="s">
        <v>1717</v>
      </c>
      <c r="B1267" s="135" t="s">
        <v>1715</v>
      </c>
      <c r="C1267" s="160" t="s">
        <v>3217</v>
      </c>
      <c r="D1267" s="160" t="s">
        <v>1963</v>
      </c>
      <c r="E1267" s="160" t="s">
        <v>173</v>
      </c>
      <c r="F1267" s="162">
        <v>0</v>
      </c>
      <c r="G1267" s="162">
        <v>0</v>
      </c>
      <c r="H1267" s="56" t="str">
        <f t="shared" si="60"/>
        <v/>
      </c>
      <c r="I1267" s="162">
        <v>0</v>
      </c>
      <c r="J1267" s="162">
        <v>0</v>
      </c>
      <c r="K1267" s="56" t="str">
        <f t="shared" si="61"/>
        <v/>
      </c>
      <c r="L1267" s="174" t="str">
        <f t="shared" si="62"/>
        <v/>
      </c>
    </row>
    <row r="1268" spans="1:15" x14ac:dyDescent="0.2">
      <c r="A1268" s="43" t="s">
        <v>15</v>
      </c>
      <c r="B1268" s="44">
        <f>COUNTA(B1249:B1267)</f>
        <v>19</v>
      </c>
      <c r="C1268" s="44"/>
      <c r="D1268" s="44"/>
      <c r="E1268" s="44"/>
      <c r="F1268" s="45">
        <f>SUM(F1249:F1267)</f>
        <v>47.594045199999989</v>
      </c>
      <c r="G1268" s="45">
        <f>SUM(G1249:G1267)</f>
        <v>48.37523985</v>
      </c>
      <c r="H1268" s="54">
        <f>IF(ISERROR(F1268/G1268-1),"",((F1268/G1268-1)))</f>
        <v>-1.6148646547744394E-2</v>
      </c>
      <c r="I1268" s="45">
        <f>SUM(I1249:I1267)</f>
        <v>708.99114603945861</v>
      </c>
      <c r="J1268" s="45">
        <f>SUM(J1249:J1267)</f>
        <v>808.72731621422076</v>
      </c>
      <c r="K1268" s="54">
        <f>IF(ISERROR(I1268/J1268-1),"",((I1268/J1268-1)))</f>
        <v>-0.12332484407926614</v>
      </c>
      <c r="L1268" s="8"/>
    </row>
    <row r="1269" spans="1:15" x14ac:dyDescent="0.2">
      <c r="A1269" s="49"/>
      <c r="B1269" s="49"/>
      <c r="C1269" s="49"/>
      <c r="D1269" s="49"/>
      <c r="E1269" s="49"/>
      <c r="F1269" s="89"/>
      <c r="G1269" s="89"/>
      <c r="H1269" s="150"/>
      <c r="I1269" s="130"/>
    </row>
    <row r="1270" spans="1:15" x14ac:dyDescent="0.2">
      <c r="A1270" s="49" t="s">
        <v>2126</v>
      </c>
      <c r="B1270" s="49"/>
      <c r="C1270" s="49"/>
      <c r="D1270" s="49"/>
      <c r="E1270" s="49"/>
      <c r="F1270" s="67"/>
      <c r="G1270" s="57"/>
      <c r="H1270" s="50"/>
    </row>
    <row r="1271" spans="1:15" ht="12.75" x14ac:dyDescent="0.2">
      <c r="B1271" s="49"/>
      <c r="C1271" s="49"/>
      <c r="D1271" s="49"/>
      <c r="E1271" s="49"/>
      <c r="F1271" s="58"/>
      <c r="G1271" s="58"/>
      <c r="H1271" s="50"/>
    </row>
    <row r="1272" spans="1:15" ht="12.75" x14ac:dyDescent="0.2">
      <c r="B1272" s="49"/>
      <c r="C1272" s="49"/>
      <c r="D1272" s="49"/>
      <c r="E1272" s="49"/>
      <c r="F1272" s="58"/>
      <c r="G1272" s="50"/>
      <c r="H1272" s="50"/>
      <c r="I1272" s="130"/>
    </row>
    <row r="1273" spans="1:15" x14ac:dyDescent="0.2">
      <c r="A1273" s="52" t="s">
        <v>47</v>
      </c>
    </row>
    <row r="1274" spans="1:15" x14ac:dyDescent="0.2">
      <c r="F1274" s="126"/>
    </row>
    <row r="1277" spans="1:15" x14ac:dyDescent="0.2">
      <c r="A1277" s="136"/>
      <c r="B1277" s="136"/>
      <c r="C1277" s="136"/>
    </row>
    <row r="1278" spans="1:15" x14ac:dyDescent="0.2">
      <c r="A1278" s="136"/>
      <c r="B1278" s="136"/>
      <c r="C1278" s="136"/>
    </row>
    <row r="1279" spans="1:15" x14ac:dyDescent="0.2">
      <c r="A1279" s="136"/>
      <c r="B1279" s="136"/>
      <c r="C1279" s="136"/>
    </row>
    <row r="1280" spans="1:15" x14ac:dyDescent="0.2">
      <c r="A1280" s="136"/>
      <c r="B1280" s="136"/>
      <c r="C1280" s="136"/>
    </row>
    <row r="1281" spans="1:12" x14ac:dyDescent="0.2">
      <c r="A1281" s="136"/>
      <c r="B1281" s="136"/>
      <c r="C1281" s="136"/>
    </row>
    <row r="1282" spans="1:12" x14ac:dyDescent="0.2">
      <c r="A1282" s="136"/>
      <c r="B1282" s="136"/>
      <c r="C1282" s="136"/>
    </row>
    <row r="1283" spans="1:12" x14ac:dyDescent="0.2">
      <c r="A1283" s="136"/>
      <c r="B1283" s="136"/>
      <c r="C1283" s="136"/>
    </row>
    <row r="1284" spans="1:12" x14ac:dyDescent="0.2">
      <c r="A1284" s="136"/>
      <c r="B1284" s="136"/>
      <c r="C1284" s="136"/>
    </row>
    <row r="1285" spans="1:12" x14ac:dyDescent="0.2">
      <c r="A1285" s="136"/>
      <c r="B1285" s="136"/>
      <c r="C1285" s="136"/>
    </row>
    <row r="1286" spans="1:12" s="37" customFormat="1" x14ac:dyDescent="0.2">
      <c r="A1286" s="136"/>
      <c r="B1286" s="136"/>
      <c r="C1286" s="136"/>
      <c r="I1286" s="5"/>
      <c r="J1286" s="5"/>
      <c r="K1286" s="5"/>
      <c r="L1286" s="5"/>
    </row>
    <row r="1287" spans="1:12" s="37" customFormat="1" x14ac:dyDescent="0.2">
      <c r="A1287" s="136"/>
      <c r="B1287" s="136"/>
      <c r="C1287" s="136"/>
      <c r="I1287" s="5"/>
      <c r="J1287" s="5"/>
      <c r="K1287" s="5"/>
      <c r="L1287" s="5"/>
    </row>
    <row r="1288" spans="1:12" s="37" customFormat="1" x14ac:dyDescent="0.2">
      <c r="A1288" s="136"/>
      <c r="B1288" s="136"/>
      <c r="C1288" s="136"/>
      <c r="I1288" s="5"/>
      <c r="J1288" s="5"/>
      <c r="K1288" s="5"/>
      <c r="L1288" s="5"/>
    </row>
    <row r="1289" spans="1:12" s="37" customFormat="1" x14ac:dyDescent="0.2">
      <c r="A1289" s="136"/>
      <c r="B1289" s="136"/>
      <c r="C1289" s="136"/>
      <c r="I1289" s="5"/>
      <c r="J1289" s="5"/>
      <c r="K1289" s="5"/>
      <c r="L1289" s="5"/>
    </row>
    <row r="1290" spans="1:12" s="37" customFormat="1" x14ac:dyDescent="0.2">
      <c r="A1290" s="136"/>
      <c r="B1290" s="136"/>
      <c r="C1290" s="136"/>
      <c r="I1290" s="5"/>
      <c r="J1290" s="5"/>
      <c r="K1290" s="5"/>
      <c r="L1290" s="5"/>
    </row>
  </sheetData>
  <sortState ref="A1261:L1280">
    <sortCondition descending="1" ref="I1261"/>
  </sortState>
  <mergeCells count="2">
    <mergeCell ref="I5:K5"/>
    <mergeCell ref="I1247:K1247"/>
  </mergeCells>
  <conditionalFormatting sqref="F7:G7 F1259:G1267 F159:G1243">
    <cfRule type="containsErrors" dxfId="176" priority="356">
      <formula>ISERROR(F7)</formula>
    </cfRule>
  </conditionalFormatting>
  <conditionalFormatting sqref="B1277:B1290">
    <cfRule type="duplicateValues" dxfId="175" priority="355"/>
  </conditionalFormatting>
  <conditionalFormatting sqref="B1167">
    <cfRule type="duplicateValues" dxfId="174" priority="352"/>
  </conditionalFormatting>
  <conditionalFormatting sqref="B168:B172">
    <cfRule type="duplicateValues" dxfId="173" priority="343"/>
  </conditionalFormatting>
  <conditionalFormatting sqref="B1266">
    <cfRule type="duplicateValues" dxfId="172" priority="357"/>
  </conditionalFormatting>
  <conditionalFormatting sqref="G1155">
    <cfRule type="containsErrors" dxfId="171" priority="338">
      <formula>ISERROR(G1155)</formula>
    </cfRule>
  </conditionalFormatting>
  <conditionalFormatting sqref="G1155">
    <cfRule type="containsErrors" dxfId="170" priority="337">
      <formula>ISERROR(G1155)</formula>
    </cfRule>
  </conditionalFormatting>
  <conditionalFormatting sqref="G1167">
    <cfRule type="containsErrors" dxfId="169" priority="336">
      <formula>ISERROR(G1167)</formula>
    </cfRule>
  </conditionalFormatting>
  <conditionalFormatting sqref="F139:G139">
    <cfRule type="containsErrors" dxfId="168" priority="325">
      <formula>ISERROR(F139)</formula>
    </cfRule>
  </conditionalFormatting>
  <conditionalFormatting sqref="F140:G140">
    <cfRule type="containsErrors" dxfId="167" priority="323">
      <formula>ISERROR(F140)</formula>
    </cfRule>
  </conditionalFormatting>
  <conditionalFormatting sqref="F141:G141">
    <cfRule type="containsErrors" dxfId="166" priority="321">
      <formula>ISERROR(F141)</formula>
    </cfRule>
  </conditionalFormatting>
  <conditionalFormatting sqref="F142:G142">
    <cfRule type="containsErrors" dxfId="165" priority="319">
      <formula>ISERROR(F142)</formula>
    </cfRule>
  </conditionalFormatting>
  <conditionalFormatting sqref="F143:G143">
    <cfRule type="containsErrors" dxfId="164" priority="317">
      <formula>ISERROR(F143)</formula>
    </cfRule>
  </conditionalFormatting>
  <conditionalFormatting sqref="F144:G144">
    <cfRule type="containsErrors" dxfId="163" priority="315">
      <formula>ISERROR(F144)</formula>
    </cfRule>
  </conditionalFormatting>
  <conditionalFormatting sqref="F145:G145">
    <cfRule type="containsErrors" dxfId="162" priority="313">
      <formula>ISERROR(F145)</formula>
    </cfRule>
  </conditionalFormatting>
  <conditionalFormatting sqref="F146:G146">
    <cfRule type="containsErrors" dxfId="161" priority="311">
      <formula>ISERROR(F146)</formula>
    </cfRule>
  </conditionalFormatting>
  <conditionalFormatting sqref="F147:G147">
    <cfRule type="containsErrors" dxfId="160" priority="309">
      <formula>ISERROR(F147)</formula>
    </cfRule>
  </conditionalFormatting>
  <conditionalFormatting sqref="F148:G148">
    <cfRule type="containsErrors" dxfId="159" priority="307">
      <formula>ISERROR(F148)</formula>
    </cfRule>
  </conditionalFormatting>
  <conditionalFormatting sqref="F149:G149">
    <cfRule type="containsErrors" dxfId="158" priority="305">
      <formula>ISERROR(F149)</formula>
    </cfRule>
  </conditionalFormatting>
  <conditionalFormatting sqref="F150:G150">
    <cfRule type="containsErrors" dxfId="157" priority="303">
      <formula>ISERROR(F150)</formula>
    </cfRule>
  </conditionalFormatting>
  <conditionalFormatting sqref="F151:G151">
    <cfRule type="containsErrors" dxfId="156" priority="301">
      <formula>ISERROR(F151)</formula>
    </cfRule>
  </conditionalFormatting>
  <conditionalFormatting sqref="F152:G152">
    <cfRule type="containsErrors" dxfId="155" priority="299">
      <formula>ISERROR(F152)</formula>
    </cfRule>
  </conditionalFormatting>
  <conditionalFormatting sqref="F153:G153">
    <cfRule type="containsErrors" dxfId="154" priority="297">
      <formula>ISERROR(F153)</formula>
    </cfRule>
  </conditionalFormatting>
  <conditionalFormatting sqref="F154:G154">
    <cfRule type="containsErrors" dxfId="153" priority="295">
      <formula>ISERROR(F154)</formula>
    </cfRule>
  </conditionalFormatting>
  <conditionalFormatting sqref="F155:G155">
    <cfRule type="containsErrors" dxfId="152" priority="293">
      <formula>ISERROR(F155)</formula>
    </cfRule>
  </conditionalFormatting>
  <conditionalFormatting sqref="F156:G156">
    <cfRule type="containsErrors" dxfId="151" priority="291">
      <formula>ISERROR(F156)</formula>
    </cfRule>
  </conditionalFormatting>
  <conditionalFormatting sqref="F157:G157">
    <cfRule type="containsErrors" dxfId="150" priority="289">
      <formula>ISERROR(F157)</formula>
    </cfRule>
  </conditionalFormatting>
  <conditionalFormatting sqref="F158:G158">
    <cfRule type="containsErrors" dxfId="149" priority="287">
      <formula>ISERROR(F158)</formula>
    </cfRule>
  </conditionalFormatting>
  <conditionalFormatting sqref="F1258:G1258">
    <cfRule type="containsErrors" dxfId="148" priority="283">
      <formula>ISERROR(F1258)</formula>
    </cfRule>
  </conditionalFormatting>
  <conditionalFormatting sqref="F1257:G1257">
    <cfRule type="containsErrors" dxfId="147" priority="281">
      <formula>ISERROR(F1257)</formula>
    </cfRule>
  </conditionalFormatting>
  <conditionalFormatting sqref="F1256:G1256">
    <cfRule type="containsErrors" dxfId="146" priority="279">
      <formula>ISERROR(F1256)</formula>
    </cfRule>
  </conditionalFormatting>
  <conditionalFormatting sqref="F1255:G1255">
    <cfRule type="containsErrors" dxfId="145" priority="277">
      <formula>ISERROR(F1255)</formula>
    </cfRule>
  </conditionalFormatting>
  <conditionalFormatting sqref="F114:G114">
    <cfRule type="containsErrors" dxfId="144" priority="275">
      <formula>ISERROR(F114)</formula>
    </cfRule>
  </conditionalFormatting>
  <conditionalFormatting sqref="F115:G115">
    <cfRule type="containsErrors" dxfId="143" priority="273">
      <formula>ISERROR(F115)</formula>
    </cfRule>
  </conditionalFormatting>
  <conditionalFormatting sqref="F116:G116">
    <cfRule type="containsErrors" dxfId="142" priority="271">
      <formula>ISERROR(F116)</formula>
    </cfRule>
  </conditionalFormatting>
  <conditionalFormatting sqref="F117:G117">
    <cfRule type="containsErrors" dxfId="141" priority="269">
      <formula>ISERROR(F117)</formula>
    </cfRule>
  </conditionalFormatting>
  <conditionalFormatting sqref="F118:G118">
    <cfRule type="containsErrors" dxfId="140" priority="267">
      <formula>ISERROR(F118)</formula>
    </cfRule>
  </conditionalFormatting>
  <conditionalFormatting sqref="F119:G119">
    <cfRule type="containsErrors" dxfId="139" priority="265">
      <formula>ISERROR(F119)</formula>
    </cfRule>
  </conditionalFormatting>
  <conditionalFormatting sqref="F120:G120">
    <cfRule type="containsErrors" dxfId="138" priority="263">
      <formula>ISERROR(F120)</formula>
    </cfRule>
  </conditionalFormatting>
  <conditionalFormatting sqref="F121:G121">
    <cfRule type="containsErrors" dxfId="137" priority="261">
      <formula>ISERROR(F121)</formula>
    </cfRule>
  </conditionalFormatting>
  <conditionalFormatting sqref="F122:G122">
    <cfRule type="containsErrors" dxfId="136" priority="259">
      <formula>ISERROR(F122)</formula>
    </cfRule>
  </conditionalFormatting>
  <conditionalFormatting sqref="F123:G123">
    <cfRule type="containsErrors" dxfId="135" priority="257">
      <formula>ISERROR(F123)</formula>
    </cfRule>
  </conditionalFormatting>
  <conditionalFormatting sqref="F124:G124">
    <cfRule type="containsErrors" dxfId="134" priority="255">
      <formula>ISERROR(F124)</formula>
    </cfRule>
  </conditionalFormatting>
  <conditionalFormatting sqref="F125:G125">
    <cfRule type="containsErrors" dxfId="133" priority="253">
      <formula>ISERROR(F125)</formula>
    </cfRule>
  </conditionalFormatting>
  <conditionalFormatting sqref="F126:G126">
    <cfRule type="containsErrors" dxfId="132" priority="251">
      <formula>ISERROR(F126)</formula>
    </cfRule>
  </conditionalFormatting>
  <conditionalFormatting sqref="F127:G127">
    <cfRule type="containsErrors" dxfId="131" priority="249">
      <formula>ISERROR(F127)</formula>
    </cfRule>
  </conditionalFormatting>
  <conditionalFormatting sqref="F128:G128">
    <cfRule type="containsErrors" dxfId="130" priority="247">
      <formula>ISERROR(F128)</formula>
    </cfRule>
  </conditionalFormatting>
  <conditionalFormatting sqref="F129:G129">
    <cfRule type="containsErrors" dxfId="129" priority="245">
      <formula>ISERROR(F129)</formula>
    </cfRule>
  </conditionalFormatting>
  <conditionalFormatting sqref="F130:G130">
    <cfRule type="containsErrors" dxfId="128" priority="243">
      <formula>ISERROR(F130)</formula>
    </cfRule>
  </conditionalFormatting>
  <conditionalFormatting sqref="F131:G131">
    <cfRule type="containsErrors" dxfId="127" priority="241">
      <formula>ISERROR(F131)</formula>
    </cfRule>
  </conditionalFormatting>
  <conditionalFormatting sqref="F132:G132">
    <cfRule type="containsErrors" dxfId="126" priority="237">
      <formula>ISERROR(F132)</formula>
    </cfRule>
  </conditionalFormatting>
  <conditionalFormatting sqref="F133:G133">
    <cfRule type="containsErrors" dxfId="125" priority="235">
      <formula>ISERROR(F133)</formula>
    </cfRule>
  </conditionalFormatting>
  <conditionalFormatting sqref="F134:G134">
    <cfRule type="containsErrors" dxfId="124" priority="233">
      <formula>ISERROR(F134)</formula>
    </cfRule>
  </conditionalFormatting>
  <conditionalFormatting sqref="F135:G135">
    <cfRule type="containsErrors" dxfId="123" priority="231">
      <formula>ISERROR(F135)</formula>
    </cfRule>
  </conditionalFormatting>
  <conditionalFormatting sqref="F136:G136">
    <cfRule type="containsErrors" dxfId="122" priority="229">
      <formula>ISERROR(F136)</formula>
    </cfRule>
  </conditionalFormatting>
  <conditionalFormatting sqref="F137:G137">
    <cfRule type="containsErrors" dxfId="121" priority="227">
      <formula>ISERROR(F137)</formula>
    </cfRule>
  </conditionalFormatting>
  <conditionalFormatting sqref="F138:G138">
    <cfRule type="containsErrors" dxfId="120" priority="225">
      <formula>ISERROR(F138)</formula>
    </cfRule>
  </conditionalFormatting>
  <conditionalFormatting sqref="F94:G94">
    <cfRule type="containsErrors" dxfId="119" priority="223">
      <formula>ISERROR(F94)</formula>
    </cfRule>
  </conditionalFormatting>
  <conditionalFormatting sqref="F95:G95">
    <cfRule type="containsErrors" dxfId="118" priority="221">
      <formula>ISERROR(F95)</formula>
    </cfRule>
  </conditionalFormatting>
  <conditionalFormatting sqref="F96:G96">
    <cfRule type="containsErrors" dxfId="117" priority="219">
      <formula>ISERROR(F96)</formula>
    </cfRule>
  </conditionalFormatting>
  <conditionalFormatting sqref="F97:G97">
    <cfRule type="containsErrors" dxfId="116" priority="217">
      <formula>ISERROR(F97)</formula>
    </cfRule>
  </conditionalFormatting>
  <conditionalFormatting sqref="F98:G98">
    <cfRule type="containsErrors" dxfId="115" priority="215">
      <formula>ISERROR(F98)</formula>
    </cfRule>
  </conditionalFormatting>
  <conditionalFormatting sqref="F99:G99">
    <cfRule type="containsErrors" dxfId="114" priority="213">
      <formula>ISERROR(F99)</formula>
    </cfRule>
  </conditionalFormatting>
  <conditionalFormatting sqref="F100:G100">
    <cfRule type="containsErrors" dxfId="113" priority="211">
      <formula>ISERROR(F100)</formula>
    </cfRule>
  </conditionalFormatting>
  <conditionalFormatting sqref="F101:G101">
    <cfRule type="containsErrors" dxfId="112" priority="209">
      <formula>ISERROR(F101)</formula>
    </cfRule>
  </conditionalFormatting>
  <conditionalFormatting sqref="F102:G102">
    <cfRule type="containsErrors" dxfId="111" priority="207">
      <formula>ISERROR(F102)</formula>
    </cfRule>
  </conditionalFormatting>
  <conditionalFormatting sqref="F103:G103">
    <cfRule type="containsErrors" dxfId="110" priority="205">
      <formula>ISERROR(F103)</formula>
    </cfRule>
  </conditionalFormatting>
  <conditionalFormatting sqref="F104:G104">
    <cfRule type="containsErrors" dxfId="109" priority="203">
      <formula>ISERROR(F104)</formula>
    </cfRule>
  </conditionalFormatting>
  <conditionalFormatting sqref="F105:G105">
    <cfRule type="containsErrors" dxfId="108" priority="201">
      <formula>ISERROR(F105)</formula>
    </cfRule>
  </conditionalFormatting>
  <conditionalFormatting sqref="F106:G106">
    <cfRule type="containsErrors" dxfId="107" priority="199">
      <formula>ISERROR(F106)</formula>
    </cfRule>
  </conditionalFormatting>
  <conditionalFormatting sqref="F107:G107">
    <cfRule type="containsErrors" dxfId="106" priority="197">
      <formula>ISERROR(F107)</formula>
    </cfRule>
  </conditionalFormatting>
  <conditionalFormatting sqref="F108:G108">
    <cfRule type="containsErrors" dxfId="105" priority="195">
      <formula>ISERROR(F108)</formula>
    </cfRule>
  </conditionalFormatting>
  <conditionalFormatting sqref="F109:G109">
    <cfRule type="containsErrors" dxfId="104" priority="193">
      <formula>ISERROR(F109)</formula>
    </cfRule>
  </conditionalFormatting>
  <conditionalFormatting sqref="F110:G110">
    <cfRule type="containsErrors" dxfId="103" priority="191">
      <formula>ISERROR(F110)</formula>
    </cfRule>
  </conditionalFormatting>
  <conditionalFormatting sqref="F111:G111">
    <cfRule type="containsErrors" dxfId="102" priority="189">
      <formula>ISERROR(F111)</formula>
    </cfRule>
  </conditionalFormatting>
  <conditionalFormatting sqref="F112:G112">
    <cfRule type="containsErrors" dxfId="101" priority="187">
      <formula>ISERROR(F112)</formula>
    </cfRule>
  </conditionalFormatting>
  <conditionalFormatting sqref="F113:G113">
    <cfRule type="containsErrors" dxfId="100" priority="185">
      <formula>ISERROR(F113)</formula>
    </cfRule>
  </conditionalFormatting>
  <conditionalFormatting sqref="F1254:G1254">
    <cfRule type="containsErrors" dxfId="99" priority="183">
      <formula>ISERROR(F1254)</formula>
    </cfRule>
  </conditionalFormatting>
  <conditionalFormatting sqref="F87:G87">
    <cfRule type="containsErrors" dxfId="98" priority="181">
      <formula>ISERROR(F87)</formula>
    </cfRule>
  </conditionalFormatting>
  <conditionalFormatting sqref="F88:G88">
    <cfRule type="containsErrors" dxfId="97" priority="179">
      <formula>ISERROR(F88)</formula>
    </cfRule>
  </conditionalFormatting>
  <conditionalFormatting sqref="F89:G89">
    <cfRule type="containsErrors" dxfId="96" priority="177">
      <formula>ISERROR(F89)</formula>
    </cfRule>
  </conditionalFormatting>
  <conditionalFormatting sqref="F90:G90">
    <cfRule type="containsErrors" dxfId="95" priority="175">
      <formula>ISERROR(F90)</formula>
    </cfRule>
  </conditionalFormatting>
  <conditionalFormatting sqref="F91:G91">
    <cfRule type="containsErrors" dxfId="94" priority="173">
      <formula>ISERROR(F91)</formula>
    </cfRule>
  </conditionalFormatting>
  <conditionalFormatting sqref="F92:G92">
    <cfRule type="containsErrors" dxfId="93" priority="171">
      <formula>ISERROR(F92)</formula>
    </cfRule>
  </conditionalFormatting>
  <conditionalFormatting sqref="F93:G93">
    <cfRule type="containsErrors" dxfId="92" priority="169">
      <formula>ISERROR(F93)</formula>
    </cfRule>
  </conditionalFormatting>
  <conditionalFormatting sqref="F72:G72">
    <cfRule type="containsErrors" dxfId="91" priority="167">
      <formula>ISERROR(F72)</formula>
    </cfRule>
  </conditionalFormatting>
  <conditionalFormatting sqref="F73:G73">
    <cfRule type="containsErrors" dxfId="90" priority="165">
      <formula>ISERROR(F73)</formula>
    </cfRule>
  </conditionalFormatting>
  <conditionalFormatting sqref="F74:G74">
    <cfRule type="containsErrors" dxfId="89" priority="163">
      <formula>ISERROR(F74)</formula>
    </cfRule>
  </conditionalFormatting>
  <conditionalFormatting sqref="F75:G75">
    <cfRule type="containsErrors" dxfId="88" priority="161">
      <formula>ISERROR(F75)</formula>
    </cfRule>
  </conditionalFormatting>
  <conditionalFormatting sqref="F76:G76">
    <cfRule type="containsErrors" dxfId="87" priority="159">
      <formula>ISERROR(F76)</formula>
    </cfRule>
  </conditionalFormatting>
  <conditionalFormatting sqref="F77:G77">
    <cfRule type="containsErrors" dxfId="86" priority="157">
      <formula>ISERROR(F77)</formula>
    </cfRule>
  </conditionalFormatting>
  <conditionalFormatting sqref="F78:G78">
    <cfRule type="containsErrors" dxfId="85" priority="155">
      <formula>ISERROR(F78)</formula>
    </cfRule>
  </conditionalFormatting>
  <conditionalFormatting sqref="F79:G79">
    <cfRule type="containsErrors" dxfId="84" priority="153">
      <formula>ISERROR(F79)</formula>
    </cfRule>
  </conditionalFormatting>
  <conditionalFormatting sqref="F80:G80">
    <cfRule type="containsErrors" dxfId="83" priority="151">
      <formula>ISERROR(F80)</formula>
    </cfRule>
  </conditionalFormatting>
  <conditionalFormatting sqref="F81:G81">
    <cfRule type="containsErrors" dxfId="82" priority="149">
      <formula>ISERROR(F81)</formula>
    </cfRule>
  </conditionalFormatting>
  <conditionalFormatting sqref="F82:G82">
    <cfRule type="containsErrors" dxfId="81" priority="147">
      <formula>ISERROR(F82)</formula>
    </cfRule>
  </conditionalFormatting>
  <conditionalFormatting sqref="F83:G83">
    <cfRule type="containsErrors" dxfId="80" priority="145">
      <formula>ISERROR(F83)</formula>
    </cfRule>
  </conditionalFormatting>
  <conditionalFormatting sqref="F84:G84">
    <cfRule type="containsErrors" dxfId="79" priority="143">
      <formula>ISERROR(F84)</formula>
    </cfRule>
  </conditionalFormatting>
  <conditionalFormatting sqref="F85:G85">
    <cfRule type="containsErrors" dxfId="78" priority="141">
      <formula>ISERROR(F85)</formula>
    </cfRule>
  </conditionalFormatting>
  <conditionalFormatting sqref="F86:G86">
    <cfRule type="containsErrors" dxfId="77" priority="139">
      <formula>ISERROR(F86)</formula>
    </cfRule>
  </conditionalFormatting>
  <conditionalFormatting sqref="B1217:B1234 B1197:B1201 B1168:B1189 B1156:B1166 B1150:B1154">
    <cfRule type="duplicateValues" dxfId="76" priority="1266"/>
  </conditionalFormatting>
  <conditionalFormatting sqref="F1253:G1253">
    <cfRule type="containsErrors" dxfId="75" priority="137">
      <formula>ISERROR(F1253)</formula>
    </cfRule>
  </conditionalFormatting>
  <conditionalFormatting sqref="F1252:G1252">
    <cfRule type="containsErrors" dxfId="74" priority="135">
      <formula>ISERROR(F1252)</formula>
    </cfRule>
  </conditionalFormatting>
  <conditionalFormatting sqref="F1251:G1251">
    <cfRule type="containsErrors" dxfId="73" priority="133">
      <formula>ISERROR(F1251)</formula>
    </cfRule>
  </conditionalFormatting>
  <conditionalFormatting sqref="F38:G38">
    <cfRule type="containsErrors" dxfId="72" priority="131">
      <formula>ISERROR(F38)</formula>
    </cfRule>
  </conditionalFormatting>
  <conditionalFormatting sqref="F39:G39">
    <cfRule type="containsErrors" dxfId="71" priority="129">
      <formula>ISERROR(F39)</formula>
    </cfRule>
  </conditionalFormatting>
  <conditionalFormatting sqref="F40:G40">
    <cfRule type="containsErrors" dxfId="70" priority="127">
      <formula>ISERROR(F40)</formula>
    </cfRule>
  </conditionalFormatting>
  <conditionalFormatting sqref="F41:G41">
    <cfRule type="containsErrors" dxfId="69" priority="125">
      <formula>ISERROR(F41)</formula>
    </cfRule>
  </conditionalFormatting>
  <conditionalFormatting sqref="F42:G42">
    <cfRule type="containsErrors" dxfId="68" priority="123">
      <formula>ISERROR(F42)</formula>
    </cfRule>
  </conditionalFormatting>
  <conditionalFormatting sqref="F43:G43">
    <cfRule type="containsErrors" dxfId="67" priority="121">
      <formula>ISERROR(F43)</formula>
    </cfRule>
  </conditionalFormatting>
  <conditionalFormatting sqref="F44:G44">
    <cfRule type="containsErrors" dxfId="66" priority="119">
      <formula>ISERROR(F44)</formula>
    </cfRule>
  </conditionalFormatting>
  <conditionalFormatting sqref="F45:G45">
    <cfRule type="containsErrors" dxfId="65" priority="117">
      <formula>ISERROR(F45)</formula>
    </cfRule>
  </conditionalFormatting>
  <conditionalFormatting sqref="F46:G46">
    <cfRule type="containsErrors" dxfId="64" priority="115">
      <formula>ISERROR(F46)</formula>
    </cfRule>
  </conditionalFormatting>
  <conditionalFormatting sqref="F47:G47">
    <cfRule type="containsErrors" dxfId="63" priority="113">
      <formula>ISERROR(F47)</formula>
    </cfRule>
  </conditionalFormatting>
  <conditionalFormatting sqref="F48:G48">
    <cfRule type="containsErrors" dxfId="62" priority="111">
      <formula>ISERROR(F48)</formula>
    </cfRule>
  </conditionalFormatting>
  <conditionalFormatting sqref="F49:G49">
    <cfRule type="containsErrors" dxfId="61" priority="109">
      <formula>ISERROR(F49)</formula>
    </cfRule>
  </conditionalFormatting>
  <conditionalFormatting sqref="F50:G50">
    <cfRule type="containsErrors" dxfId="60" priority="107">
      <formula>ISERROR(F50)</formula>
    </cfRule>
  </conditionalFormatting>
  <conditionalFormatting sqref="F51:G51">
    <cfRule type="containsErrors" dxfId="59" priority="105">
      <formula>ISERROR(F51)</formula>
    </cfRule>
  </conditionalFormatting>
  <conditionalFormatting sqref="F52:G52">
    <cfRule type="containsErrors" dxfId="58" priority="103">
      <formula>ISERROR(F52)</formula>
    </cfRule>
  </conditionalFormatting>
  <conditionalFormatting sqref="F53:G53">
    <cfRule type="containsErrors" dxfId="57" priority="101">
      <formula>ISERROR(F53)</formula>
    </cfRule>
  </conditionalFormatting>
  <conditionalFormatting sqref="F54:G54">
    <cfRule type="containsErrors" dxfId="56" priority="99">
      <formula>ISERROR(F54)</formula>
    </cfRule>
  </conditionalFormatting>
  <conditionalFormatting sqref="F55:G55">
    <cfRule type="containsErrors" dxfId="55" priority="97">
      <formula>ISERROR(F55)</formula>
    </cfRule>
  </conditionalFormatting>
  <conditionalFormatting sqref="F56:G56">
    <cfRule type="containsErrors" dxfId="54" priority="95">
      <formula>ISERROR(F56)</formula>
    </cfRule>
  </conditionalFormatting>
  <conditionalFormatting sqref="F57:G57">
    <cfRule type="containsErrors" dxfId="53" priority="93">
      <formula>ISERROR(F57)</formula>
    </cfRule>
  </conditionalFormatting>
  <conditionalFormatting sqref="F58:G58">
    <cfRule type="containsErrors" dxfId="52" priority="91">
      <formula>ISERROR(F58)</formula>
    </cfRule>
  </conditionalFormatting>
  <conditionalFormatting sqref="F59:G59">
    <cfRule type="containsErrors" dxfId="51" priority="89">
      <formula>ISERROR(F59)</formula>
    </cfRule>
  </conditionalFormatting>
  <conditionalFormatting sqref="F60:G60">
    <cfRule type="containsErrors" dxfId="50" priority="87">
      <formula>ISERROR(F60)</formula>
    </cfRule>
  </conditionalFormatting>
  <conditionalFormatting sqref="F61:G61">
    <cfRule type="containsErrors" dxfId="49" priority="85">
      <formula>ISERROR(F61)</formula>
    </cfRule>
  </conditionalFormatting>
  <conditionalFormatting sqref="F62:G62">
    <cfRule type="containsErrors" dxfId="48" priority="83">
      <formula>ISERROR(F62)</formula>
    </cfRule>
  </conditionalFormatting>
  <conditionalFormatting sqref="F63:G63">
    <cfRule type="containsErrors" dxfId="47" priority="81">
      <formula>ISERROR(F63)</formula>
    </cfRule>
  </conditionalFormatting>
  <conditionalFormatting sqref="F64:G64">
    <cfRule type="containsErrors" dxfId="46" priority="79">
      <formula>ISERROR(F64)</formula>
    </cfRule>
  </conditionalFormatting>
  <conditionalFormatting sqref="F65:G65">
    <cfRule type="containsErrors" dxfId="45" priority="77">
      <formula>ISERROR(F65)</formula>
    </cfRule>
  </conditionalFormatting>
  <conditionalFormatting sqref="F66:G66">
    <cfRule type="containsErrors" dxfId="44" priority="75">
      <formula>ISERROR(F66)</formula>
    </cfRule>
  </conditionalFormatting>
  <conditionalFormatting sqref="F67:G67">
    <cfRule type="containsErrors" dxfId="43" priority="73">
      <formula>ISERROR(F67)</formula>
    </cfRule>
  </conditionalFormatting>
  <conditionalFormatting sqref="F68:G68">
    <cfRule type="containsErrors" dxfId="42" priority="71">
      <formula>ISERROR(F68)</formula>
    </cfRule>
  </conditionalFormatting>
  <conditionalFormatting sqref="F69:G69">
    <cfRule type="containsErrors" dxfId="41" priority="69">
      <formula>ISERROR(F69)</formula>
    </cfRule>
  </conditionalFormatting>
  <conditionalFormatting sqref="F70:G70">
    <cfRule type="containsErrors" dxfId="40" priority="67">
      <formula>ISERROR(F70)</formula>
    </cfRule>
  </conditionalFormatting>
  <conditionalFormatting sqref="F71:G71">
    <cfRule type="containsErrors" dxfId="39" priority="65">
      <formula>ISERROR(F71)</formula>
    </cfRule>
  </conditionalFormatting>
  <conditionalFormatting sqref="F1250:G1250">
    <cfRule type="containsErrors" dxfId="38" priority="63">
      <formula>ISERROR(F1250)</formula>
    </cfRule>
  </conditionalFormatting>
  <conditionalFormatting sqref="F1249:G1249">
    <cfRule type="containsErrors" dxfId="37" priority="61">
      <formula>ISERROR(F1249)</formula>
    </cfRule>
  </conditionalFormatting>
  <conditionalFormatting sqref="F8:G8">
    <cfRule type="containsErrors" dxfId="36" priority="59">
      <formula>ISERROR(F8)</formula>
    </cfRule>
  </conditionalFormatting>
  <conditionalFormatting sqref="F9:G9">
    <cfRule type="containsErrors" dxfId="35" priority="57">
      <formula>ISERROR(F9)</formula>
    </cfRule>
  </conditionalFormatting>
  <conditionalFormatting sqref="F10:G10">
    <cfRule type="containsErrors" dxfId="34" priority="55">
      <formula>ISERROR(F10)</formula>
    </cfRule>
  </conditionalFormatting>
  <conditionalFormatting sqref="F11:G11">
    <cfRule type="containsErrors" dxfId="33" priority="53">
      <formula>ISERROR(F11)</formula>
    </cfRule>
  </conditionalFormatting>
  <conditionalFormatting sqref="F12:G12">
    <cfRule type="containsErrors" dxfId="32" priority="51">
      <formula>ISERROR(F12)</formula>
    </cfRule>
  </conditionalFormatting>
  <conditionalFormatting sqref="F13:G13">
    <cfRule type="containsErrors" dxfId="31" priority="49">
      <formula>ISERROR(F13)</formula>
    </cfRule>
  </conditionalFormatting>
  <conditionalFormatting sqref="F14:G14">
    <cfRule type="containsErrors" dxfId="30" priority="47">
      <formula>ISERROR(F14)</formula>
    </cfRule>
  </conditionalFormatting>
  <conditionalFormatting sqref="F15:G15">
    <cfRule type="containsErrors" dxfId="29" priority="45">
      <formula>ISERROR(F15)</formula>
    </cfRule>
  </conditionalFormatting>
  <conditionalFormatting sqref="F16:G16">
    <cfRule type="containsErrors" dxfId="28" priority="43">
      <formula>ISERROR(F16)</formula>
    </cfRule>
  </conditionalFormatting>
  <conditionalFormatting sqref="F17:G17">
    <cfRule type="containsErrors" dxfId="27" priority="41">
      <formula>ISERROR(F17)</formula>
    </cfRule>
  </conditionalFormatting>
  <conditionalFormatting sqref="F18:G18">
    <cfRule type="containsErrors" dxfId="26" priority="39">
      <formula>ISERROR(F18)</formula>
    </cfRule>
  </conditionalFormatting>
  <conditionalFormatting sqref="F19:G19">
    <cfRule type="containsErrors" dxfId="25" priority="37">
      <formula>ISERROR(F19)</formula>
    </cfRule>
  </conditionalFormatting>
  <conditionalFormatting sqref="F20:G20">
    <cfRule type="containsErrors" dxfId="24" priority="35">
      <formula>ISERROR(F20)</formula>
    </cfRule>
  </conditionalFormatting>
  <conditionalFormatting sqref="F21:G21">
    <cfRule type="containsErrors" dxfId="23" priority="33">
      <formula>ISERROR(F21)</formula>
    </cfRule>
  </conditionalFormatting>
  <conditionalFormatting sqref="F22:G22">
    <cfRule type="containsErrors" dxfId="22" priority="31">
      <formula>ISERROR(F22)</formula>
    </cfRule>
  </conditionalFormatting>
  <conditionalFormatting sqref="F23:G23">
    <cfRule type="containsErrors" dxfId="21" priority="29">
      <formula>ISERROR(F23)</formula>
    </cfRule>
  </conditionalFormatting>
  <conditionalFormatting sqref="F24:G24">
    <cfRule type="containsErrors" dxfId="20" priority="27">
      <formula>ISERROR(F24)</formula>
    </cfRule>
  </conditionalFormatting>
  <conditionalFormatting sqref="F25:G25">
    <cfRule type="containsErrors" dxfId="19" priority="25">
      <formula>ISERROR(F25)</formula>
    </cfRule>
  </conditionalFormatting>
  <conditionalFormatting sqref="F26:G26">
    <cfRule type="containsErrors" dxfId="18" priority="23">
      <formula>ISERROR(F26)</formula>
    </cfRule>
  </conditionalFormatting>
  <conditionalFormatting sqref="F27:G27">
    <cfRule type="containsErrors" dxfId="17" priority="21">
      <formula>ISERROR(F27)</formula>
    </cfRule>
  </conditionalFormatting>
  <conditionalFormatting sqref="F28:G28">
    <cfRule type="containsErrors" dxfId="16" priority="19">
      <formula>ISERROR(F28)</formula>
    </cfRule>
  </conditionalFormatting>
  <conditionalFormatting sqref="F29:G29">
    <cfRule type="containsErrors" dxfId="15" priority="17">
      <formula>ISERROR(F29)</formula>
    </cfRule>
  </conditionalFormatting>
  <conditionalFormatting sqref="F30:G30">
    <cfRule type="containsErrors" dxfId="14" priority="15">
      <formula>ISERROR(F30)</formula>
    </cfRule>
  </conditionalFormatting>
  <conditionalFormatting sqref="F31:G31">
    <cfRule type="containsErrors" dxfId="13" priority="13">
      <formula>ISERROR(F31)</formula>
    </cfRule>
  </conditionalFormatting>
  <conditionalFormatting sqref="F32:G32">
    <cfRule type="containsErrors" dxfId="12" priority="11">
      <formula>ISERROR(F32)</formula>
    </cfRule>
  </conditionalFormatting>
  <conditionalFormatting sqref="F33:G33">
    <cfRule type="containsErrors" dxfId="11" priority="9">
      <formula>ISERROR(F33)</formula>
    </cfRule>
  </conditionalFormatting>
  <conditionalFormatting sqref="F34:G34">
    <cfRule type="containsErrors" dxfId="10" priority="7">
      <formula>ISERROR(F34)</formula>
    </cfRule>
  </conditionalFormatting>
  <conditionalFormatting sqref="F35:G35">
    <cfRule type="containsErrors" dxfId="9" priority="5">
      <formula>ISERROR(F35)</formula>
    </cfRule>
  </conditionalFormatting>
  <conditionalFormatting sqref="F36:G36">
    <cfRule type="containsErrors" dxfId="8" priority="3">
      <formula>ISERROR(F36)</formula>
    </cfRule>
  </conditionalFormatting>
  <conditionalFormatting sqref="F37:G37">
    <cfRule type="containsErrors" dxfId="7" priority="1">
      <formula>ISERROR(F37)</formula>
    </cfRule>
  </conditionalFormatting>
  <conditionalFormatting sqref="B1235:B1243">
    <cfRule type="duplicateValues" dxfId="6" priority="1475"/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X275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" bestFit="1" customWidth="1"/>
    <col min="2" max="2" width="12.7109375" style="7" bestFit="1" customWidth="1"/>
    <col min="3" max="3" width="11.42578125" style="126" customWidth="1"/>
    <col min="4" max="4" width="11.42578125" style="37" customWidth="1"/>
    <col min="5" max="5" width="11.85546875" style="37" customWidth="1"/>
    <col min="6" max="6" width="13.5703125" style="7" customWidth="1"/>
    <col min="7" max="7" width="11.42578125" style="7" customWidth="1"/>
    <col min="8" max="8" width="11.42578125" style="5" customWidth="1"/>
    <col min="9" max="9" width="10" style="104" customWidth="1"/>
    <col min="10" max="10" width="14.42578125" style="37" customWidth="1"/>
    <col min="11" max="11" width="11.42578125" style="37" customWidth="1"/>
    <col min="12" max="12" width="12.7109375" style="37" customWidth="1"/>
    <col min="13" max="13" width="13" style="70" customWidth="1"/>
    <col min="14" max="16384" width="9.140625" style="70"/>
  </cols>
  <sheetData>
    <row r="1" spans="1:24" s="5" customFormat="1" ht="26.25" x14ac:dyDescent="0.2">
      <c r="A1" s="18" t="s">
        <v>667</v>
      </c>
      <c r="B1" s="152"/>
      <c r="C1" s="126"/>
      <c r="D1" s="37"/>
      <c r="E1" s="37"/>
      <c r="F1" s="7"/>
      <c r="G1" s="7"/>
      <c r="I1" s="104"/>
      <c r="J1" s="37"/>
      <c r="K1" s="37"/>
      <c r="L1" s="37"/>
    </row>
    <row r="2" spans="1:24" s="5" customFormat="1" ht="15.75" customHeight="1" x14ac:dyDescent="0.2">
      <c r="A2" s="6" t="s">
        <v>3294</v>
      </c>
      <c r="B2" s="7"/>
      <c r="C2" s="69"/>
      <c r="D2" s="69"/>
      <c r="E2" s="69"/>
      <c r="F2" s="7"/>
      <c r="G2" s="7"/>
      <c r="I2" s="104"/>
      <c r="J2" s="69"/>
      <c r="K2" s="69"/>
      <c r="L2" s="69"/>
    </row>
    <row r="3" spans="1:24" s="5" customFormat="1" ht="12" x14ac:dyDescent="0.2">
      <c r="A3" s="7"/>
      <c r="B3" s="126"/>
      <c r="C3" s="126"/>
      <c r="D3" s="37"/>
      <c r="E3" s="37"/>
      <c r="F3" s="7"/>
      <c r="G3" s="7"/>
      <c r="I3" s="104"/>
      <c r="J3" s="37"/>
      <c r="K3" s="37"/>
      <c r="L3" s="37"/>
    </row>
    <row r="4" spans="1:24" s="5" customFormat="1" ht="12" customHeight="1" x14ac:dyDescent="0.2">
      <c r="A4" s="7"/>
      <c r="B4" s="126"/>
      <c r="C4" s="126"/>
      <c r="D4" s="37"/>
      <c r="E4" s="37"/>
      <c r="F4" s="7"/>
      <c r="G4" s="7"/>
      <c r="I4" s="104"/>
      <c r="J4" s="37"/>
      <c r="K4" s="37"/>
      <c r="L4" s="37"/>
      <c r="N4" s="7"/>
      <c r="O4" s="126"/>
      <c r="P4" s="37"/>
      <c r="Q4" s="37"/>
      <c r="R4" s="7"/>
      <c r="S4" s="7"/>
      <c r="U4" s="104"/>
      <c r="V4" s="37"/>
      <c r="W4" s="37"/>
      <c r="X4" s="37"/>
    </row>
    <row r="5" spans="1:24" s="7" customFormat="1" ht="30" customHeight="1" x14ac:dyDescent="0.2">
      <c r="A5" s="120" t="s">
        <v>668</v>
      </c>
      <c r="B5" s="121" t="s">
        <v>71</v>
      </c>
      <c r="C5" s="213" t="s">
        <v>480</v>
      </c>
      <c r="D5" s="214"/>
      <c r="E5" s="215"/>
      <c r="F5" s="122"/>
      <c r="G5" s="121" t="s">
        <v>227</v>
      </c>
      <c r="H5" s="123" t="s">
        <v>132</v>
      </c>
      <c r="I5" s="124"/>
      <c r="J5" s="213" t="s">
        <v>1144</v>
      </c>
      <c r="K5" s="216"/>
      <c r="L5" s="217"/>
      <c r="M5" s="151"/>
    </row>
    <row r="6" spans="1:24" s="31" customFormat="1" ht="21.95" customHeight="1" x14ac:dyDescent="0.2">
      <c r="A6" s="94"/>
      <c r="B6" s="95"/>
      <c r="C6" s="60" t="s">
        <v>3295</v>
      </c>
      <c r="D6" s="60" t="s">
        <v>3218</v>
      </c>
      <c r="E6" s="61" t="s">
        <v>68</v>
      </c>
      <c r="F6" s="92" t="s">
        <v>69</v>
      </c>
      <c r="G6" s="92" t="s">
        <v>228</v>
      </c>
      <c r="H6" s="147">
        <v>100000</v>
      </c>
      <c r="I6" s="105"/>
      <c r="J6" s="60" t="s">
        <v>3295</v>
      </c>
      <c r="K6" s="60" t="s">
        <v>3218</v>
      </c>
      <c r="L6" s="61" t="s">
        <v>68</v>
      </c>
      <c r="M6" s="118" t="s">
        <v>70</v>
      </c>
    </row>
    <row r="7" spans="1:24" ht="12" customHeight="1" x14ac:dyDescent="0.2">
      <c r="A7" s="160" t="s">
        <v>567</v>
      </c>
      <c r="B7" s="161" t="s">
        <v>483</v>
      </c>
      <c r="C7" s="55">
        <v>97.278147819999987</v>
      </c>
      <c r="D7" s="55">
        <v>122.79033839</v>
      </c>
      <c r="E7" s="56">
        <f t="shared" ref="E7:E70" si="0">IF(ISERROR(C7/D7-1),"",IF((C7/D7-1)&gt;10000%,"",C7/D7-1))</f>
        <v>-0.20777034174276465</v>
      </c>
      <c r="F7" s="42">
        <f t="shared" ref="F7:F70" si="1">C7/$C$253</f>
        <v>0.25244875764934538</v>
      </c>
      <c r="G7" s="33">
        <v>5974.6447438499999</v>
      </c>
      <c r="H7" s="175">
        <v>3.6526666666666672</v>
      </c>
      <c r="I7" s="102"/>
      <c r="J7" s="162">
        <v>206.09661215</v>
      </c>
      <c r="K7" s="162">
        <v>321.18843200999999</v>
      </c>
      <c r="L7" s="56">
        <f t="shared" ref="L7:L70" si="2">IF(ISERROR(J7/K7-1),"",IF((J7/K7-1)&gt;10000%,"",J7/K7-1))</f>
        <v>-0.35833114891390816</v>
      </c>
      <c r="M7" s="42">
        <f t="shared" ref="M7:M70" si="3">IF(ISERROR(J7/C7),"",IF(J7/C7&gt;10000%,"",J7/C7))</f>
        <v>2.1186321570529265</v>
      </c>
      <c r="T7" s="171"/>
      <c r="U7" s="171"/>
      <c r="V7" s="171"/>
      <c r="W7" s="171"/>
      <c r="X7" s="171"/>
    </row>
    <row r="8" spans="1:24" ht="12" customHeight="1" x14ac:dyDescent="0.2">
      <c r="A8" s="160" t="s">
        <v>569</v>
      </c>
      <c r="B8" s="32" t="s">
        <v>487</v>
      </c>
      <c r="C8" s="55">
        <v>50.595240799999999</v>
      </c>
      <c r="D8" s="55">
        <v>10.865736949999999</v>
      </c>
      <c r="E8" s="56">
        <f t="shared" si="0"/>
        <v>3.6564021412279821</v>
      </c>
      <c r="F8" s="42">
        <f t="shared" si="1"/>
        <v>0.13130087248950947</v>
      </c>
      <c r="G8" s="33">
        <v>778.00509023000006</v>
      </c>
      <c r="H8" s="175">
        <v>15.59723809523809</v>
      </c>
      <c r="I8" s="102"/>
      <c r="J8" s="162">
        <v>73.120979660000003</v>
      </c>
      <c r="K8" s="162">
        <v>11.56074954</v>
      </c>
      <c r="L8" s="56">
        <f t="shared" si="2"/>
        <v>5.3249341582051093</v>
      </c>
      <c r="M8" s="42">
        <f t="shared" si="3"/>
        <v>1.4452145795499407</v>
      </c>
    </row>
    <row r="9" spans="1:24" ht="12" customHeight="1" x14ac:dyDescent="0.2">
      <c r="A9" s="160" t="s">
        <v>3203</v>
      </c>
      <c r="B9" s="32" t="s">
        <v>459</v>
      </c>
      <c r="C9" s="55">
        <v>43.565931079999999</v>
      </c>
      <c r="D9" s="55">
        <v>52.683020770000006</v>
      </c>
      <c r="E9" s="56">
        <f t="shared" si="0"/>
        <v>-0.17305556053444215</v>
      </c>
      <c r="F9" s="42">
        <f t="shared" si="1"/>
        <v>0.11305894924452732</v>
      </c>
      <c r="G9" s="33">
        <v>1478.38230475</v>
      </c>
      <c r="H9" s="175">
        <v>2.9051428571428568</v>
      </c>
      <c r="I9" s="102"/>
      <c r="J9" s="162">
        <v>59.917884020000002</v>
      </c>
      <c r="K9" s="162">
        <v>118.49445887</v>
      </c>
      <c r="L9" s="56">
        <f t="shared" si="2"/>
        <v>-0.49434020298167891</v>
      </c>
      <c r="M9" s="42">
        <f t="shared" si="3"/>
        <v>1.3753380803447759</v>
      </c>
    </row>
    <row r="10" spans="1:24" ht="12" customHeight="1" x14ac:dyDescent="0.2">
      <c r="A10" s="160" t="s">
        <v>3206</v>
      </c>
      <c r="B10" s="32" t="s">
        <v>267</v>
      </c>
      <c r="C10" s="55">
        <v>22.21131123</v>
      </c>
      <c r="D10" s="55">
        <v>21.39345213</v>
      </c>
      <c r="E10" s="56">
        <f t="shared" si="0"/>
        <v>3.8229412206603142E-2</v>
      </c>
      <c r="F10" s="42">
        <f t="shared" si="1"/>
        <v>5.7641084369244464E-2</v>
      </c>
      <c r="G10" s="33">
        <v>806.83869036326394</v>
      </c>
      <c r="H10" s="175">
        <v>2.9080476190476192</v>
      </c>
      <c r="I10" s="102"/>
      <c r="J10" s="162">
        <v>15.10849307</v>
      </c>
      <c r="K10" s="162">
        <v>255.89645542</v>
      </c>
      <c r="L10" s="56">
        <f t="shared" si="2"/>
        <v>-0.94095856839750824</v>
      </c>
      <c r="M10" s="42">
        <f t="shared" si="3"/>
        <v>0.68021617065063289</v>
      </c>
    </row>
    <row r="11" spans="1:24" ht="12" customHeight="1" x14ac:dyDescent="0.2">
      <c r="A11" s="160" t="s">
        <v>2070</v>
      </c>
      <c r="B11" s="32" t="s">
        <v>971</v>
      </c>
      <c r="C11" s="55">
        <v>18.99593857</v>
      </c>
      <c r="D11" s="55">
        <v>14.567867189999999</v>
      </c>
      <c r="E11" s="56">
        <f t="shared" si="0"/>
        <v>0.30396154236219397</v>
      </c>
      <c r="F11" s="42">
        <f t="shared" si="1"/>
        <v>4.9296796863908296E-2</v>
      </c>
      <c r="G11" s="33">
        <v>3935.1771939393057</v>
      </c>
      <c r="H11" s="175">
        <v>3.3911904761904759</v>
      </c>
      <c r="I11" s="102"/>
      <c r="J11" s="162">
        <v>54.2493999</v>
      </c>
      <c r="K11" s="162">
        <v>12.499430720000001</v>
      </c>
      <c r="L11" s="56">
        <f t="shared" si="2"/>
        <v>3.3401496528315491</v>
      </c>
      <c r="M11" s="42">
        <f t="shared" si="3"/>
        <v>2.8558420369749595</v>
      </c>
    </row>
    <row r="12" spans="1:24" ht="12" customHeight="1" x14ac:dyDescent="0.2">
      <c r="A12" s="160" t="s">
        <v>3204</v>
      </c>
      <c r="B12" s="32" t="s">
        <v>268</v>
      </c>
      <c r="C12" s="55">
        <v>18.199167120000002</v>
      </c>
      <c r="D12" s="55">
        <v>22.613976989999998</v>
      </c>
      <c r="E12" s="56">
        <f t="shared" si="0"/>
        <v>-0.19522483249860223</v>
      </c>
      <c r="F12" s="42">
        <f t="shared" si="1"/>
        <v>4.7229076957736184E-2</v>
      </c>
      <c r="G12" s="33">
        <v>84.069372889229996</v>
      </c>
      <c r="H12" s="175">
        <v>7.2693809523809518</v>
      </c>
      <c r="I12" s="102"/>
      <c r="J12" s="162">
        <v>11.547567050000001</v>
      </c>
      <c r="K12" s="162">
        <v>10.995651310000001</v>
      </c>
      <c r="L12" s="56">
        <f t="shared" si="2"/>
        <v>5.0194001650275988E-2</v>
      </c>
      <c r="M12" s="42">
        <f t="shared" si="3"/>
        <v>0.63451074292898746</v>
      </c>
    </row>
    <row r="13" spans="1:24" ht="12" customHeight="1" x14ac:dyDescent="0.2">
      <c r="A13" s="160" t="s">
        <v>1989</v>
      </c>
      <c r="B13" s="32" t="s">
        <v>969</v>
      </c>
      <c r="C13" s="55">
        <v>12.53095115</v>
      </c>
      <c r="D13" s="55">
        <v>16.72808122</v>
      </c>
      <c r="E13" s="56">
        <f t="shared" si="0"/>
        <v>-0.25090325751060649</v>
      </c>
      <c r="F13" s="42">
        <f t="shared" si="1"/>
        <v>3.2519359392364472E-2</v>
      </c>
      <c r="G13" s="33">
        <v>102.60969326</v>
      </c>
      <c r="H13" s="175">
        <v>15.74195238095238</v>
      </c>
      <c r="I13" s="102"/>
      <c r="J13" s="162">
        <v>16.10775654</v>
      </c>
      <c r="K13" s="162">
        <v>7.1768631699999998</v>
      </c>
      <c r="L13" s="56">
        <f t="shared" si="2"/>
        <v>1.2444006745637872</v>
      </c>
      <c r="M13" s="42">
        <f t="shared" si="3"/>
        <v>1.2854376612903802</v>
      </c>
    </row>
    <row r="14" spans="1:24" ht="12" customHeight="1" x14ac:dyDescent="0.2">
      <c r="A14" s="160" t="s">
        <v>570</v>
      </c>
      <c r="B14" s="32" t="s">
        <v>488</v>
      </c>
      <c r="C14" s="55">
        <v>9.1611868200000011</v>
      </c>
      <c r="D14" s="55">
        <v>8.8284578800000002</v>
      </c>
      <c r="E14" s="56">
        <f t="shared" si="0"/>
        <v>3.7688228739672036E-2</v>
      </c>
      <c r="F14" s="42">
        <f t="shared" si="1"/>
        <v>2.3774406515037181E-2</v>
      </c>
      <c r="G14" s="33">
        <v>5103.0727449300002</v>
      </c>
      <c r="H14" s="175">
        <v>3.9424761904761909</v>
      </c>
      <c r="I14" s="102"/>
      <c r="J14" s="162">
        <v>19.371113649999998</v>
      </c>
      <c r="K14" s="162">
        <v>16.839856079999997</v>
      </c>
      <c r="L14" s="56">
        <f t="shared" si="2"/>
        <v>0.15031349187160048</v>
      </c>
      <c r="M14" s="42">
        <f t="shared" si="3"/>
        <v>2.1144764352704244</v>
      </c>
    </row>
    <row r="15" spans="1:24" ht="12" customHeight="1" x14ac:dyDescent="0.2">
      <c r="A15" s="160" t="s">
        <v>568</v>
      </c>
      <c r="B15" s="32" t="s">
        <v>486</v>
      </c>
      <c r="C15" s="55">
        <v>6.6312360099999994</v>
      </c>
      <c r="D15" s="55">
        <v>10.523962390000001</v>
      </c>
      <c r="E15" s="56">
        <f t="shared" si="0"/>
        <v>-0.36989170387941694</v>
      </c>
      <c r="F15" s="42">
        <f t="shared" si="1"/>
        <v>1.7208873009195234E-2</v>
      </c>
      <c r="G15" s="33">
        <v>2854.5503027899999</v>
      </c>
      <c r="H15" s="175">
        <v>4.0366666666666671</v>
      </c>
      <c r="I15" s="102"/>
      <c r="J15" s="162">
        <v>102.79211158</v>
      </c>
      <c r="K15" s="162">
        <v>238.62443485</v>
      </c>
      <c r="L15" s="56">
        <f t="shared" si="2"/>
        <v>-0.56923057085660389</v>
      </c>
      <c r="M15" s="42">
        <f t="shared" si="3"/>
        <v>15.501199388015751</v>
      </c>
    </row>
    <row r="16" spans="1:24" ht="12" customHeight="1" x14ac:dyDescent="0.2">
      <c r="A16" s="160" t="s">
        <v>879</v>
      </c>
      <c r="B16" s="32" t="s">
        <v>500</v>
      </c>
      <c r="C16" s="55">
        <v>6.48674485</v>
      </c>
      <c r="D16" s="55">
        <v>5.5800033899999999</v>
      </c>
      <c r="E16" s="56">
        <f t="shared" si="0"/>
        <v>0.16249837081192164</v>
      </c>
      <c r="F16" s="42">
        <f t="shared" si="1"/>
        <v>1.6833900678299218E-2</v>
      </c>
      <c r="G16" s="33">
        <v>456.14896179000004</v>
      </c>
      <c r="H16" s="175">
        <v>9.7924761904761901</v>
      </c>
      <c r="I16" s="102"/>
      <c r="J16" s="162">
        <v>2.9282179199999998</v>
      </c>
      <c r="K16" s="162">
        <v>0.89308251999999999</v>
      </c>
      <c r="L16" s="56">
        <f t="shared" si="2"/>
        <v>2.2787764337835208</v>
      </c>
      <c r="M16" s="42">
        <f t="shared" si="3"/>
        <v>0.45141561564580418</v>
      </c>
    </row>
    <row r="17" spans="1:13" ht="12" customHeight="1" x14ac:dyDescent="0.2">
      <c r="A17" s="160" t="s">
        <v>3207</v>
      </c>
      <c r="B17" s="32" t="s">
        <v>94</v>
      </c>
      <c r="C17" s="55">
        <v>5.7086932800000003</v>
      </c>
      <c r="D17" s="55">
        <v>4.3652269700000002</v>
      </c>
      <c r="E17" s="56">
        <f t="shared" si="0"/>
        <v>0.30776551121693463</v>
      </c>
      <c r="F17" s="42">
        <f t="shared" si="1"/>
        <v>1.4814761163049937E-2</v>
      </c>
      <c r="G17" s="33">
        <v>103.76604740000001</v>
      </c>
      <c r="H17" s="175">
        <v>11.326142857142861</v>
      </c>
      <c r="I17" s="102"/>
      <c r="J17" s="162">
        <v>22.94455679</v>
      </c>
      <c r="K17" s="162">
        <v>4.39037963</v>
      </c>
      <c r="L17" s="56">
        <f t="shared" si="2"/>
        <v>4.2260985891099354</v>
      </c>
      <c r="M17" s="42">
        <f t="shared" si="3"/>
        <v>4.019230963132074</v>
      </c>
    </row>
    <row r="18" spans="1:13" ht="12" customHeight="1" x14ac:dyDescent="0.2">
      <c r="A18" s="160" t="s">
        <v>715</v>
      </c>
      <c r="B18" s="32" t="s">
        <v>499</v>
      </c>
      <c r="C18" s="55">
        <v>5.3602342699999994</v>
      </c>
      <c r="D18" s="55">
        <v>7.64683753</v>
      </c>
      <c r="E18" s="56">
        <f t="shared" si="0"/>
        <v>-0.29902600271409197</v>
      </c>
      <c r="F18" s="42">
        <f t="shared" si="1"/>
        <v>1.3910467175781656E-2</v>
      </c>
      <c r="G18" s="33">
        <v>218.97808816999998</v>
      </c>
      <c r="H18" s="175">
        <v>28.56428571428571</v>
      </c>
      <c r="I18" s="102"/>
      <c r="J18" s="162">
        <v>0.97449089</v>
      </c>
      <c r="K18" s="162">
        <v>9.5735568600000001</v>
      </c>
      <c r="L18" s="56">
        <f t="shared" si="2"/>
        <v>-0.89821015279372352</v>
      </c>
      <c r="M18" s="42">
        <f t="shared" si="3"/>
        <v>0.1818000559143472</v>
      </c>
    </row>
    <row r="19" spans="1:13" ht="12" customHeight="1" x14ac:dyDescent="0.2">
      <c r="A19" s="160" t="s">
        <v>1423</v>
      </c>
      <c r="B19" s="32" t="s">
        <v>515</v>
      </c>
      <c r="C19" s="55">
        <v>5.2862129000000007</v>
      </c>
      <c r="D19" s="55">
        <v>1.50400632</v>
      </c>
      <c r="E19" s="56">
        <f t="shared" si="0"/>
        <v>2.5147544459786584</v>
      </c>
      <c r="F19" s="42">
        <f t="shared" si="1"/>
        <v>1.3718372616882579E-2</v>
      </c>
      <c r="G19" s="33">
        <v>242.31169456999999</v>
      </c>
      <c r="H19" s="175">
        <v>13.088190476190469</v>
      </c>
      <c r="I19" s="102"/>
      <c r="J19" s="162">
        <v>17.71887203</v>
      </c>
      <c r="K19" s="162">
        <v>7.8285534500000002</v>
      </c>
      <c r="L19" s="56">
        <f t="shared" si="2"/>
        <v>1.2633647637674366</v>
      </c>
      <c r="M19" s="42">
        <f t="shared" si="3"/>
        <v>3.3519028395545698</v>
      </c>
    </row>
    <row r="20" spans="1:13" ht="12" customHeight="1" x14ac:dyDescent="0.2">
      <c r="A20" s="160" t="s">
        <v>1067</v>
      </c>
      <c r="B20" s="32" t="s">
        <v>1068</v>
      </c>
      <c r="C20" s="55">
        <v>5.1316208300000001</v>
      </c>
      <c r="D20" s="55">
        <v>5.8493082999999997</v>
      </c>
      <c r="E20" s="56">
        <f t="shared" si="0"/>
        <v>-0.12269612630949878</v>
      </c>
      <c r="F20" s="42">
        <f t="shared" si="1"/>
        <v>1.3317187182244635E-2</v>
      </c>
      <c r="G20" s="33">
        <v>159.90130784999999</v>
      </c>
      <c r="H20" s="175">
        <v>20.095904761904759</v>
      </c>
      <c r="I20" s="102"/>
      <c r="J20" s="162">
        <v>1.7574230399999999</v>
      </c>
      <c r="K20" s="162">
        <v>162.99053169000001</v>
      </c>
      <c r="L20" s="56">
        <f t="shared" si="2"/>
        <v>-0.98921763723464295</v>
      </c>
      <c r="M20" s="42">
        <f t="shared" si="3"/>
        <v>0.34246938700652207</v>
      </c>
    </row>
    <row r="21" spans="1:13" ht="12" customHeight="1" x14ac:dyDescent="0.2">
      <c r="A21" s="160" t="s">
        <v>602</v>
      </c>
      <c r="B21" s="32" t="s">
        <v>543</v>
      </c>
      <c r="C21" s="55">
        <v>4.2051294800000001</v>
      </c>
      <c r="D21" s="55">
        <v>2.8188317200000004</v>
      </c>
      <c r="E21" s="56">
        <f t="shared" si="0"/>
        <v>0.49179869453150604</v>
      </c>
      <c r="F21" s="42">
        <f t="shared" si="1"/>
        <v>1.0912828181565989E-2</v>
      </c>
      <c r="G21" s="33">
        <v>65.815985850000004</v>
      </c>
      <c r="H21" s="175">
        <v>22.170952380952379</v>
      </c>
      <c r="I21" s="102"/>
      <c r="J21" s="162">
        <v>0.17070767000000001</v>
      </c>
      <c r="K21" s="162">
        <v>0.15813532999999999</v>
      </c>
      <c r="L21" s="56">
        <f t="shared" si="2"/>
        <v>7.9503675744060587E-2</v>
      </c>
      <c r="M21" s="42">
        <f t="shared" si="3"/>
        <v>4.0595104339093975E-2</v>
      </c>
    </row>
    <row r="22" spans="1:13" ht="12" customHeight="1" x14ac:dyDescent="0.2">
      <c r="A22" s="160" t="s">
        <v>716</v>
      </c>
      <c r="B22" s="32" t="s">
        <v>519</v>
      </c>
      <c r="C22" s="55">
        <v>4.1330926300000002</v>
      </c>
      <c r="D22" s="55">
        <v>9.8345129700000005</v>
      </c>
      <c r="E22" s="56">
        <f t="shared" si="0"/>
        <v>-0.57973591141646541</v>
      </c>
      <c r="F22" s="42">
        <f t="shared" si="1"/>
        <v>1.0725883696139291E-2</v>
      </c>
      <c r="G22" s="33">
        <v>573.07608634999997</v>
      </c>
      <c r="H22" s="175">
        <v>12.65819047619048</v>
      </c>
      <c r="I22" s="102"/>
      <c r="J22" s="162">
        <v>7.3961236699999997</v>
      </c>
      <c r="K22" s="162">
        <v>39.564075109999997</v>
      </c>
      <c r="L22" s="56">
        <f t="shared" si="2"/>
        <v>-0.81305960901558905</v>
      </c>
      <c r="M22" s="42">
        <f t="shared" si="3"/>
        <v>1.7894889691838336</v>
      </c>
    </row>
    <row r="23" spans="1:13" ht="12" customHeight="1" x14ac:dyDescent="0.2">
      <c r="A23" s="160" t="s">
        <v>2297</v>
      </c>
      <c r="B23" s="32" t="s">
        <v>2298</v>
      </c>
      <c r="C23" s="55">
        <v>4.1186578100000002</v>
      </c>
      <c r="D23" s="55">
        <v>1.05238E-2</v>
      </c>
      <c r="E23" s="56" t="str">
        <f t="shared" si="0"/>
        <v/>
      </c>
      <c r="F23" s="42">
        <f t="shared" si="1"/>
        <v>1.0688423562927925E-2</v>
      </c>
      <c r="G23" s="33">
        <v>0.10559434508989</v>
      </c>
      <c r="H23" s="175">
        <v>9.8556666666666661</v>
      </c>
      <c r="I23" s="102"/>
      <c r="J23" s="162">
        <v>0</v>
      </c>
      <c r="K23" s="162">
        <v>0</v>
      </c>
      <c r="L23" s="56" t="str">
        <f t="shared" si="2"/>
        <v/>
      </c>
      <c r="M23" s="42">
        <f t="shared" si="3"/>
        <v>0</v>
      </c>
    </row>
    <row r="24" spans="1:13" ht="12" customHeight="1" x14ac:dyDescent="0.2">
      <c r="A24" s="160" t="s">
        <v>3208</v>
      </c>
      <c r="B24" s="32" t="s">
        <v>607</v>
      </c>
      <c r="C24" s="55">
        <v>3.75067035</v>
      </c>
      <c r="D24" s="55">
        <v>8.2200248400000007</v>
      </c>
      <c r="E24" s="56">
        <f t="shared" si="0"/>
        <v>-0.54371544818835371</v>
      </c>
      <c r="F24" s="42">
        <f t="shared" si="1"/>
        <v>9.7334508461423101E-3</v>
      </c>
      <c r="G24" s="33">
        <v>65.380311419999998</v>
      </c>
      <c r="H24" s="175">
        <v>9.6996190476190485</v>
      </c>
      <c r="I24" s="102"/>
      <c r="J24" s="162">
        <v>41.723985479999996</v>
      </c>
      <c r="K24" s="162">
        <v>23.84334939</v>
      </c>
      <c r="L24" s="56">
        <f t="shared" si="2"/>
        <v>0.74992132177114379</v>
      </c>
      <c r="M24" s="42">
        <f t="shared" si="3"/>
        <v>11.124407528910131</v>
      </c>
    </row>
    <row r="25" spans="1:13" ht="12" customHeight="1" x14ac:dyDescent="0.2">
      <c r="A25" s="160" t="s">
        <v>580</v>
      </c>
      <c r="B25" s="32" t="s">
        <v>523</v>
      </c>
      <c r="C25" s="55">
        <v>3.4502510800000001</v>
      </c>
      <c r="D25" s="55">
        <v>8.3865345199999997</v>
      </c>
      <c r="E25" s="56">
        <f t="shared" si="0"/>
        <v>-0.58859633001307909</v>
      </c>
      <c r="F25" s="42">
        <f t="shared" si="1"/>
        <v>8.9538258924913034E-3</v>
      </c>
      <c r="G25" s="33">
        <v>266.50459659000001</v>
      </c>
      <c r="H25" s="175">
        <v>37.183095238095241</v>
      </c>
      <c r="I25" s="102"/>
      <c r="J25" s="162">
        <v>0.94509796000000001</v>
      </c>
      <c r="K25" s="162">
        <v>0.49949243999999998</v>
      </c>
      <c r="L25" s="56">
        <f t="shared" si="2"/>
        <v>0.8921166454491285</v>
      </c>
      <c r="M25" s="42">
        <f t="shared" si="3"/>
        <v>0.27392150254757691</v>
      </c>
    </row>
    <row r="26" spans="1:13" ht="12" customHeight="1" x14ac:dyDescent="0.2">
      <c r="A26" s="160" t="s">
        <v>1700</v>
      </c>
      <c r="B26" s="32" t="s">
        <v>556</v>
      </c>
      <c r="C26" s="55">
        <v>3.3003980799999999</v>
      </c>
      <c r="D26" s="55">
        <v>0.85023481000000001</v>
      </c>
      <c r="E26" s="56">
        <f t="shared" si="0"/>
        <v>2.8817489488580219</v>
      </c>
      <c r="F26" s="42">
        <f t="shared" si="1"/>
        <v>8.5649389273526663E-3</v>
      </c>
      <c r="G26" s="33">
        <v>11.48471842</v>
      </c>
      <c r="H26" s="175">
        <v>120.1258571428571</v>
      </c>
      <c r="I26" s="102"/>
      <c r="J26" s="162">
        <v>0.39788327000000001</v>
      </c>
      <c r="K26" s="162">
        <v>0.48293934999999999</v>
      </c>
      <c r="L26" s="56">
        <f t="shared" si="2"/>
        <v>-0.17612165999726459</v>
      </c>
      <c r="M26" s="42">
        <f t="shared" si="3"/>
        <v>0.12055614515446574</v>
      </c>
    </row>
    <row r="27" spans="1:13" ht="12" customHeight="1" x14ac:dyDescent="0.2">
      <c r="A27" s="160" t="s">
        <v>3205</v>
      </c>
      <c r="B27" s="32" t="s">
        <v>460</v>
      </c>
      <c r="C27" s="55">
        <v>3.2091791199999999</v>
      </c>
      <c r="D27" s="55">
        <v>27.26217411</v>
      </c>
      <c r="E27" s="56">
        <f t="shared" si="0"/>
        <v>-0.88228454902197817</v>
      </c>
      <c r="F27" s="42">
        <f t="shared" si="1"/>
        <v>8.3282145073043361E-3</v>
      </c>
      <c r="G27" s="33">
        <v>111.81260782</v>
      </c>
      <c r="H27" s="175">
        <v>9.1289523809523807</v>
      </c>
      <c r="I27" s="102"/>
      <c r="J27" s="162">
        <v>1.0045656199999999</v>
      </c>
      <c r="K27" s="162">
        <v>0.68396857</v>
      </c>
      <c r="L27" s="56">
        <f t="shared" si="2"/>
        <v>0.46873067573850635</v>
      </c>
      <c r="M27" s="42">
        <f t="shared" si="3"/>
        <v>0.31302884084575494</v>
      </c>
    </row>
    <row r="28" spans="1:13" ht="12" customHeight="1" x14ac:dyDescent="0.2">
      <c r="A28" s="160" t="s">
        <v>3209</v>
      </c>
      <c r="B28" s="32" t="s">
        <v>127</v>
      </c>
      <c r="C28" s="55">
        <v>2.9317200800000003</v>
      </c>
      <c r="D28" s="55">
        <v>2.0600883100000003</v>
      </c>
      <c r="E28" s="56">
        <f t="shared" si="0"/>
        <v>0.42310408042653269</v>
      </c>
      <c r="F28" s="42">
        <f t="shared" si="1"/>
        <v>7.6081741743388356E-3</v>
      </c>
      <c r="G28" s="33">
        <v>73.397055859999995</v>
      </c>
      <c r="H28" s="175">
        <v>22.332761904761909</v>
      </c>
      <c r="I28" s="102"/>
      <c r="J28" s="162">
        <v>0.36400388</v>
      </c>
      <c r="K28" s="162">
        <v>0.88358956999999994</v>
      </c>
      <c r="L28" s="56">
        <f t="shared" si="2"/>
        <v>-0.58803963700024209</v>
      </c>
      <c r="M28" s="42">
        <f t="shared" si="3"/>
        <v>0.12416051671617979</v>
      </c>
    </row>
    <row r="29" spans="1:13" ht="12" customHeight="1" x14ac:dyDescent="0.2">
      <c r="A29" s="160" t="s">
        <v>956</v>
      </c>
      <c r="B29" s="32" t="s">
        <v>957</v>
      </c>
      <c r="C29" s="55">
        <v>2.48779233</v>
      </c>
      <c r="D29" s="55">
        <v>4.1590460399999998</v>
      </c>
      <c r="E29" s="56">
        <f t="shared" si="0"/>
        <v>-0.40183582819871833</v>
      </c>
      <c r="F29" s="42">
        <f t="shared" si="1"/>
        <v>6.4561270652497751E-3</v>
      </c>
      <c r="G29" s="33">
        <v>28.815958869999999</v>
      </c>
      <c r="H29" s="175">
        <v>11.484380952380951</v>
      </c>
      <c r="I29" s="102"/>
      <c r="J29" s="162">
        <v>3.9123756899999997</v>
      </c>
      <c r="K29" s="162">
        <v>5.3311674400000006</v>
      </c>
      <c r="L29" s="56">
        <f t="shared" si="2"/>
        <v>-0.26613153047018168</v>
      </c>
      <c r="M29" s="42">
        <f t="shared" si="3"/>
        <v>1.5726295329481941</v>
      </c>
    </row>
    <row r="30" spans="1:13" ht="12" customHeight="1" x14ac:dyDescent="0.2">
      <c r="A30" s="160" t="s">
        <v>1988</v>
      </c>
      <c r="B30" s="32" t="s">
        <v>852</v>
      </c>
      <c r="C30" s="55">
        <v>2.3654987799999998</v>
      </c>
      <c r="D30" s="55">
        <v>1.3061833600000001</v>
      </c>
      <c r="E30" s="56">
        <f t="shared" si="0"/>
        <v>0.81100054742697036</v>
      </c>
      <c r="F30" s="42">
        <f t="shared" si="1"/>
        <v>6.1387602623460625E-3</v>
      </c>
      <c r="G30" s="33">
        <v>27.388141434000001</v>
      </c>
      <c r="H30" s="175">
        <v>265.28609523809519</v>
      </c>
      <c r="I30" s="102"/>
      <c r="J30" s="162">
        <v>0.52566997999999998</v>
      </c>
      <c r="K30" s="162">
        <v>0.33680925</v>
      </c>
      <c r="L30" s="56">
        <f t="shared" si="2"/>
        <v>0.56073498575232117</v>
      </c>
      <c r="M30" s="42">
        <f t="shared" si="3"/>
        <v>0.2222237375239737</v>
      </c>
    </row>
    <row r="31" spans="1:13" ht="12" customHeight="1" x14ac:dyDescent="0.2">
      <c r="A31" s="160" t="s">
        <v>598</v>
      </c>
      <c r="B31" s="32" t="s">
        <v>532</v>
      </c>
      <c r="C31" s="55">
        <v>2.3507078099999998</v>
      </c>
      <c r="D31" s="55">
        <v>3.67669252</v>
      </c>
      <c r="E31" s="56">
        <f t="shared" si="0"/>
        <v>-0.3606460705612663</v>
      </c>
      <c r="F31" s="42">
        <f t="shared" si="1"/>
        <v>6.1003758760824799E-3</v>
      </c>
      <c r="G31" s="33">
        <v>15.365685119999998</v>
      </c>
      <c r="H31" s="175">
        <v>31.52004761904762</v>
      </c>
      <c r="I31" s="102"/>
      <c r="J31" s="162">
        <v>0</v>
      </c>
      <c r="K31" s="162">
        <v>0.14944525</v>
      </c>
      <c r="L31" s="56">
        <f t="shared" si="2"/>
        <v>-1</v>
      </c>
      <c r="M31" s="42">
        <f t="shared" si="3"/>
        <v>0</v>
      </c>
    </row>
    <row r="32" spans="1:13" ht="12" customHeight="1" x14ac:dyDescent="0.2">
      <c r="A32" s="160" t="s">
        <v>1710</v>
      </c>
      <c r="B32" s="32" t="s">
        <v>542</v>
      </c>
      <c r="C32" s="55">
        <v>2.13233396</v>
      </c>
      <c r="D32" s="55">
        <v>3.28079236</v>
      </c>
      <c r="E32" s="56">
        <f t="shared" si="0"/>
        <v>-0.35005519215486103</v>
      </c>
      <c r="F32" s="42">
        <f t="shared" si="1"/>
        <v>5.5336688779433736E-3</v>
      </c>
      <c r="G32" s="33">
        <v>8.8063478100000001</v>
      </c>
      <c r="H32" s="175">
        <v>64.670142857142849</v>
      </c>
      <c r="I32" s="102"/>
      <c r="J32" s="162">
        <v>0.1531264</v>
      </c>
      <c r="K32" s="162">
        <v>0.13772779000000002</v>
      </c>
      <c r="L32" s="56">
        <f t="shared" si="2"/>
        <v>0.11180466919566467</v>
      </c>
      <c r="M32" s="42">
        <f t="shared" si="3"/>
        <v>7.1811640611867386E-2</v>
      </c>
    </row>
    <row r="33" spans="1:13" ht="12" customHeight="1" x14ac:dyDescent="0.2">
      <c r="A33" s="160" t="s">
        <v>1708</v>
      </c>
      <c r="B33" s="32" t="s">
        <v>1844</v>
      </c>
      <c r="C33" s="55">
        <v>2.0306657600000002</v>
      </c>
      <c r="D33" s="55">
        <v>0.82427978000000002</v>
      </c>
      <c r="E33" s="56">
        <f t="shared" si="0"/>
        <v>1.4635637186199086</v>
      </c>
      <c r="F33" s="42">
        <f t="shared" si="1"/>
        <v>5.269827394962668E-3</v>
      </c>
      <c r="G33" s="33">
        <v>10.82191802</v>
      </c>
      <c r="H33" s="175">
        <v>31.41085714285715</v>
      </c>
      <c r="I33" s="102"/>
      <c r="J33" s="162">
        <v>0</v>
      </c>
      <c r="K33" s="162">
        <v>2.49789E-3</v>
      </c>
      <c r="L33" s="56">
        <f t="shared" si="2"/>
        <v>-1</v>
      </c>
      <c r="M33" s="42">
        <f t="shared" si="3"/>
        <v>0</v>
      </c>
    </row>
    <row r="34" spans="1:13" ht="12" customHeight="1" x14ac:dyDescent="0.2">
      <c r="A34" s="160" t="s">
        <v>573</v>
      </c>
      <c r="B34" s="32" t="s">
        <v>507</v>
      </c>
      <c r="C34" s="55">
        <v>1.6683970800000001</v>
      </c>
      <c r="D34" s="55">
        <v>2.5121383599999998</v>
      </c>
      <c r="E34" s="56">
        <f t="shared" si="0"/>
        <v>-0.3358657681577697</v>
      </c>
      <c r="F34" s="42">
        <f t="shared" si="1"/>
        <v>4.3296956156190477E-3</v>
      </c>
      <c r="G34" s="33">
        <v>198.13149971000001</v>
      </c>
      <c r="H34" s="175">
        <v>14.98733333333333</v>
      </c>
      <c r="I34" s="102"/>
      <c r="J34" s="162">
        <v>0.49389385999999996</v>
      </c>
      <c r="K34" s="162">
        <v>1.33909806</v>
      </c>
      <c r="L34" s="56">
        <f t="shared" si="2"/>
        <v>-0.63117423977150711</v>
      </c>
      <c r="M34" s="42">
        <f t="shared" si="3"/>
        <v>0.29602896451964539</v>
      </c>
    </row>
    <row r="35" spans="1:13" ht="12" customHeight="1" x14ac:dyDescent="0.2">
      <c r="A35" s="160" t="s">
        <v>1712</v>
      </c>
      <c r="B35" s="32" t="s">
        <v>1845</v>
      </c>
      <c r="C35" s="55">
        <v>1.5877973999999999</v>
      </c>
      <c r="D35" s="55">
        <v>0.41743701999999999</v>
      </c>
      <c r="E35" s="56">
        <f t="shared" si="0"/>
        <v>2.8036813313778448</v>
      </c>
      <c r="F35" s="42">
        <f t="shared" si="1"/>
        <v>4.1205295332159908E-3</v>
      </c>
      <c r="G35" s="33">
        <v>53.814511950000004</v>
      </c>
      <c r="H35" s="175">
        <v>40.735476190476192</v>
      </c>
      <c r="I35" s="102"/>
      <c r="J35" s="162">
        <v>0.22373126999999998</v>
      </c>
      <c r="K35" s="162">
        <v>0.26836953000000002</v>
      </c>
      <c r="L35" s="56">
        <f t="shared" si="2"/>
        <v>-0.16633132680897134</v>
      </c>
      <c r="M35" s="42">
        <f t="shared" si="3"/>
        <v>0.14090668620568342</v>
      </c>
    </row>
    <row r="36" spans="1:13" ht="12" customHeight="1" x14ac:dyDescent="0.2">
      <c r="A36" s="160" t="s">
        <v>1417</v>
      </c>
      <c r="B36" s="32" t="s">
        <v>953</v>
      </c>
      <c r="C36" s="55">
        <v>1.54307386</v>
      </c>
      <c r="D36" s="55">
        <v>2.7706956600000003</v>
      </c>
      <c r="E36" s="56">
        <f t="shared" si="0"/>
        <v>-0.4430734915144019</v>
      </c>
      <c r="F36" s="42">
        <f t="shared" si="1"/>
        <v>4.0044664464519205E-3</v>
      </c>
      <c r="G36" s="33">
        <v>44.693949799999999</v>
      </c>
      <c r="H36" s="175">
        <v>19.33161904761905</v>
      </c>
      <c r="I36" s="102"/>
      <c r="J36" s="162">
        <v>4.0065630699999994</v>
      </c>
      <c r="K36" s="162">
        <v>3.1070820399999999</v>
      </c>
      <c r="L36" s="56">
        <f t="shared" si="2"/>
        <v>0.28949381394512508</v>
      </c>
      <c r="M36" s="42">
        <f t="shared" si="3"/>
        <v>2.5964817199352983</v>
      </c>
    </row>
    <row r="37" spans="1:13" ht="12" customHeight="1" x14ac:dyDescent="0.2">
      <c r="A37" s="160" t="s">
        <v>911</v>
      </c>
      <c r="B37" s="32" t="s">
        <v>912</v>
      </c>
      <c r="C37" s="55">
        <v>1.50875077</v>
      </c>
      <c r="D37" s="55">
        <v>0.54270757999999997</v>
      </c>
      <c r="E37" s="56">
        <f t="shared" si="0"/>
        <v>1.7800436655039902</v>
      </c>
      <c r="F37" s="42">
        <f t="shared" si="1"/>
        <v>3.9153938065696337E-3</v>
      </c>
      <c r="G37" s="33">
        <v>3.3902683009999999</v>
      </c>
      <c r="H37" s="175">
        <v>408.6932666666666</v>
      </c>
      <c r="I37" s="102"/>
      <c r="J37" s="162">
        <v>0.51388411000000001</v>
      </c>
      <c r="K37" s="162">
        <v>0.29656207000000001</v>
      </c>
      <c r="L37" s="56">
        <f t="shared" si="2"/>
        <v>0.73280456937733129</v>
      </c>
      <c r="M37" s="42">
        <f t="shared" si="3"/>
        <v>0.34060238458072173</v>
      </c>
    </row>
    <row r="38" spans="1:13" ht="12" customHeight="1" x14ac:dyDescent="0.2">
      <c r="A38" s="160" t="s">
        <v>3210</v>
      </c>
      <c r="B38" s="32" t="s">
        <v>128</v>
      </c>
      <c r="C38" s="55">
        <v>1.50735354</v>
      </c>
      <c r="D38" s="55">
        <v>3.8813188799999998</v>
      </c>
      <c r="E38" s="56">
        <f t="shared" si="0"/>
        <v>-0.6116388303555208</v>
      </c>
      <c r="F38" s="42">
        <f t="shared" si="1"/>
        <v>3.9117678228769437E-3</v>
      </c>
      <c r="G38" s="33">
        <v>13.908483439999999</v>
      </c>
      <c r="H38" s="175">
        <v>22.765285714285721</v>
      </c>
      <c r="I38" s="102"/>
      <c r="J38" s="162">
        <v>4.0081999999999997E-4</v>
      </c>
      <c r="K38" s="162">
        <v>9.3275150000000001E-2</v>
      </c>
      <c r="L38" s="56">
        <f t="shared" si="2"/>
        <v>-0.99570282116941111</v>
      </c>
      <c r="M38" s="42">
        <f t="shared" si="3"/>
        <v>2.6590974802102494E-4</v>
      </c>
    </row>
    <row r="39" spans="1:13" ht="12" customHeight="1" x14ac:dyDescent="0.2">
      <c r="A39" s="160" t="s">
        <v>572</v>
      </c>
      <c r="B39" s="32" t="s">
        <v>498</v>
      </c>
      <c r="C39" s="55">
        <v>1.35355501</v>
      </c>
      <c r="D39" s="55">
        <v>2.5931079399999999</v>
      </c>
      <c r="E39" s="56">
        <f t="shared" si="0"/>
        <v>-0.47801825403380627</v>
      </c>
      <c r="F39" s="42">
        <f t="shared" si="1"/>
        <v>3.5126417221349941E-3</v>
      </c>
      <c r="G39" s="33">
        <v>266.62034853</v>
      </c>
      <c r="H39" s="175">
        <v>26.548857142857141</v>
      </c>
      <c r="I39" s="102"/>
      <c r="J39" s="162">
        <v>6.1238589999999996E-2</v>
      </c>
      <c r="K39" s="162">
        <v>21.48478557</v>
      </c>
      <c r="L39" s="56">
        <f t="shared" si="2"/>
        <v>-0.99714967646288688</v>
      </c>
      <c r="M39" s="42">
        <f t="shared" si="3"/>
        <v>4.5242778865707121E-2</v>
      </c>
    </row>
    <row r="40" spans="1:13" ht="12" customHeight="1" x14ac:dyDescent="0.2">
      <c r="A40" s="160" t="s">
        <v>1413</v>
      </c>
      <c r="B40" s="32" t="s">
        <v>502</v>
      </c>
      <c r="C40" s="55">
        <v>1.3407519999999999</v>
      </c>
      <c r="D40" s="55">
        <v>0.71562773000000002</v>
      </c>
      <c r="E40" s="56">
        <f t="shared" si="0"/>
        <v>0.87353276542260305</v>
      </c>
      <c r="F40" s="42">
        <f t="shared" si="1"/>
        <v>3.4794163365668733E-3</v>
      </c>
      <c r="G40" s="33">
        <v>256.10464793</v>
      </c>
      <c r="H40" s="175">
        <v>32.146047619047621</v>
      </c>
      <c r="I40" s="102"/>
      <c r="J40" s="162">
        <v>4.7328044699999996</v>
      </c>
      <c r="K40" s="162">
        <v>0.22082844000000001</v>
      </c>
      <c r="L40" s="56">
        <f t="shared" si="2"/>
        <v>20.432042313028155</v>
      </c>
      <c r="M40" s="42">
        <f t="shared" si="3"/>
        <v>3.529962640368987</v>
      </c>
    </row>
    <row r="41" spans="1:13" ht="12" customHeight="1" x14ac:dyDescent="0.2">
      <c r="A41" s="160" t="s">
        <v>577</v>
      </c>
      <c r="B41" s="32" t="s">
        <v>513</v>
      </c>
      <c r="C41" s="55">
        <v>1.2824166499999998</v>
      </c>
      <c r="D41" s="55">
        <v>0.83715417000000003</v>
      </c>
      <c r="E41" s="56">
        <f t="shared" si="0"/>
        <v>0.53187632094098003</v>
      </c>
      <c r="F41" s="42">
        <f t="shared" si="1"/>
        <v>3.3280289287618901E-3</v>
      </c>
      <c r="G41" s="33">
        <v>77.465172769999995</v>
      </c>
      <c r="H41" s="175">
        <v>20.300666666666672</v>
      </c>
      <c r="I41" s="102"/>
      <c r="J41" s="162">
        <v>0.23029142999999999</v>
      </c>
      <c r="K41" s="162">
        <v>0.16923492000000001</v>
      </c>
      <c r="L41" s="56">
        <f t="shared" si="2"/>
        <v>0.36077961924170254</v>
      </c>
      <c r="M41" s="42">
        <f t="shared" si="3"/>
        <v>0.17957613853500734</v>
      </c>
    </row>
    <row r="42" spans="1:13" ht="12" customHeight="1" x14ac:dyDescent="0.2">
      <c r="A42" s="160" t="s">
        <v>1420</v>
      </c>
      <c r="B42" s="32" t="s">
        <v>1038</v>
      </c>
      <c r="C42" s="55">
        <v>1.15487126</v>
      </c>
      <c r="D42" s="55">
        <v>2.11030462</v>
      </c>
      <c r="E42" s="56">
        <f t="shared" si="0"/>
        <v>-0.45274665607280906</v>
      </c>
      <c r="F42" s="42">
        <f t="shared" si="1"/>
        <v>2.9970329551442542E-3</v>
      </c>
      <c r="G42" s="33">
        <v>75.726492950000008</v>
      </c>
      <c r="H42" s="175">
        <v>12.778619047619051</v>
      </c>
      <c r="I42" s="102"/>
      <c r="J42" s="162">
        <v>1.41401844</v>
      </c>
      <c r="K42" s="162">
        <v>4.2330629800000006</v>
      </c>
      <c r="L42" s="56">
        <f t="shared" si="2"/>
        <v>-0.66595856317734259</v>
      </c>
      <c r="M42" s="42">
        <f t="shared" si="3"/>
        <v>1.2243948645843001</v>
      </c>
    </row>
    <row r="43" spans="1:13" ht="12" customHeight="1" x14ac:dyDescent="0.2">
      <c r="A43" s="160" t="s">
        <v>1701</v>
      </c>
      <c r="B43" s="32" t="s">
        <v>531</v>
      </c>
      <c r="C43" s="55">
        <v>1.1101935000000001</v>
      </c>
      <c r="D43" s="55">
        <v>1.1193476200000001</v>
      </c>
      <c r="E43" s="56">
        <f t="shared" si="0"/>
        <v>-8.1780850170566355E-3</v>
      </c>
      <c r="F43" s="42">
        <f t="shared" si="1"/>
        <v>2.8810886731105794E-3</v>
      </c>
      <c r="G43" s="33">
        <v>20.751093100000002</v>
      </c>
      <c r="H43" s="175">
        <v>60.194428571428567</v>
      </c>
      <c r="I43" s="102"/>
      <c r="J43" s="162">
        <v>0.3135887</v>
      </c>
      <c r="K43" s="162">
        <v>0.22121278</v>
      </c>
      <c r="L43" s="56">
        <f t="shared" si="2"/>
        <v>0.41758853172949584</v>
      </c>
      <c r="M43" s="42">
        <f t="shared" si="3"/>
        <v>0.28246310215291298</v>
      </c>
    </row>
    <row r="44" spans="1:13" ht="12" customHeight="1" x14ac:dyDescent="0.2">
      <c r="A44" s="160" t="s">
        <v>574</v>
      </c>
      <c r="B44" s="32" t="s">
        <v>509</v>
      </c>
      <c r="C44" s="55">
        <v>0.92554172999999995</v>
      </c>
      <c r="D44" s="55">
        <v>7.2912409999999997E-2</v>
      </c>
      <c r="E44" s="56">
        <f t="shared" si="0"/>
        <v>11.693884758438241</v>
      </c>
      <c r="F44" s="42">
        <f t="shared" si="1"/>
        <v>2.4018946199866687E-3</v>
      </c>
      <c r="G44" s="33">
        <v>29.93714125</v>
      </c>
      <c r="H44" s="175">
        <v>22.972952380952378</v>
      </c>
      <c r="I44" s="102"/>
      <c r="J44" s="162">
        <v>3.053353E-2</v>
      </c>
      <c r="K44" s="162">
        <v>8.6378059999999993E-2</v>
      </c>
      <c r="L44" s="56">
        <f t="shared" si="2"/>
        <v>-0.64651289922464106</v>
      </c>
      <c r="M44" s="42">
        <f t="shared" si="3"/>
        <v>3.298990095238602E-2</v>
      </c>
    </row>
    <row r="45" spans="1:13" ht="12" customHeight="1" x14ac:dyDescent="0.2">
      <c r="A45" s="160" t="s">
        <v>741</v>
      </c>
      <c r="B45" s="32" t="s">
        <v>746</v>
      </c>
      <c r="C45" s="55">
        <v>0.89920556000000007</v>
      </c>
      <c r="D45" s="55">
        <v>0.59250768000000009</v>
      </c>
      <c r="E45" s="56">
        <f t="shared" si="0"/>
        <v>0.51762684325036923</v>
      </c>
      <c r="F45" s="42">
        <f t="shared" si="1"/>
        <v>2.3335490198006523E-3</v>
      </c>
      <c r="G45" s="33">
        <v>23.311564833000002</v>
      </c>
      <c r="H45" s="175">
        <v>26.941571428571429</v>
      </c>
      <c r="I45" s="102"/>
      <c r="J45" s="162">
        <v>1.38670647</v>
      </c>
      <c r="K45" s="162">
        <v>0.41551767000000001</v>
      </c>
      <c r="L45" s="56">
        <f t="shared" si="2"/>
        <v>2.337298435467257</v>
      </c>
      <c r="M45" s="42">
        <f t="shared" si="3"/>
        <v>1.542146236284393</v>
      </c>
    </row>
    <row r="46" spans="1:13" ht="12" customHeight="1" x14ac:dyDescent="0.2">
      <c r="A46" s="160" t="s">
        <v>1702</v>
      </c>
      <c r="B46" s="32" t="s">
        <v>518</v>
      </c>
      <c r="C46" s="55">
        <v>0.85978668000000003</v>
      </c>
      <c r="D46" s="55">
        <v>1.8546551200000001</v>
      </c>
      <c r="E46" s="56">
        <f t="shared" si="0"/>
        <v>-0.53641694850522936</v>
      </c>
      <c r="F46" s="42">
        <f t="shared" si="1"/>
        <v>2.2312521781467378E-3</v>
      </c>
      <c r="G46" s="33">
        <v>6.4026738099999996</v>
      </c>
      <c r="H46" s="175">
        <v>18.869809523809518</v>
      </c>
      <c r="I46" s="102"/>
      <c r="J46" s="162">
        <v>2.0813099999999998E-3</v>
      </c>
      <c r="K46" s="162">
        <v>0</v>
      </c>
      <c r="L46" s="56" t="str">
        <f t="shared" si="2"/>
        <v/>
      </c>
      <c r="M46" s="42">
        <f t="shared" si="3"/>
        <v>2.4207283602020908E-3</v>
      </c>
    </row>
    <row r="47" spans="1:13" ht="12" customHeight="1" x14ac:dyDescent="0.2">
      <c r="A47" s="160" t="s">
        <v>1603</v>
      </c>
      <c r="B47" s="32" t="s">
        <v>1604</v>
      </c>
      <c r="C47" s="55">
        <v>0.80490289999999998</v>
      </c>
      <c r="D47" s="55">
        <v>9.036806E-2</v>
      </c>
      <c r="E47" s="56">
        <f t="shared" si="0"/>
        <v>7.9069401290677259</v>
      </c>
      <c r="F47" s="42">
        <f t="shared" si="1"/>
        <v>2.0888220189938574E-3</v>
      </c>
      <c r="G47" s="33">
        <v>0.40238891421182249</v>
      </c>
      <c r="H47" s="175">
        <v>32.915904761904763</v>
      </c>
      <c r="I47" s="102"/>
      <c r="J47" s="162">
        <v>0</v>
      </c>
      <c r="K47" s="162">
        <v>0</v>
      </c>
      <c r="L47" s="56" t="str">
        <f t="shared" si="2"/>
        <v/>
      </c>
      <c r="M47" s="42">
        <f t="shared" si="3"/>
        <v>0</v>
      </c>
    </row>
    <row r="48" spans="1:13" ht="12" customHeight="1" x14ac:dyDescent="0.2">
      <c r="A48" s="160" t="s">
        <v>855</v>
      </c>
      <c r="B48" s="32" t="s">
        <v>856</v>
      </c>
      <c r="C48" s="55">
        <v>0.77960291000000004</v>
      </c>
      <c r="D48" s="55">
        <v>0.67138275000000003</v>
      </c>
      <c r="E48" s="56">
        <f t="shared" si="0"/>
        <v>0.16118996205964486</v>
      </c>
      <c r="F48" s="42">
        <f t="shared" si="1"/>
        <v>2.0231654333456705E-3</v>
      </c>
      <c r="G48" s="33">
        <v>1.9132546429999999</v>
      </c>
      <c r="H48" s="175">
        <v>194.32247368421051</v>
      </c>
      <c r="I48" s="102"/>
      <c r="J48" s="162">
        <v>1.25870931</v>
      </c>
      <c r="K48" s="162">
        <v>0.66433876000000003</v>
      </c>
      <c r="L48" s="56">
        <f t="shared" si="2"/>
        <v>0.89467992203254854</v>
      </c>
      <c r="M48" s="42">
        <f t="shared" si="3"/>
        <v>1.6145518363957876</v>
      </c>
    </row>
    <row r="49" spans="1:14" ht="12" customHeight="1" x14ac:dyDescent="0.2">
      <c r="A49" s="160" t="s">
        <v>850</v>
      </c>
      <c r="B49" s="32" t="s">
        <v>851</v>
      </c>
      <c r="C49" s="55">
        <v>0.77285590999999998</v>
      </c>
      <c r="D49" s="55">
        <v>0.12007547</v>
      </c>
      <c r="E49" s="56">
        <f t="shared" si="0"/>
        <v>5.4364179461467019</v>
      </c>
      <c r="F49" s="42">
        <f t="shared" si="1"/>
        <v>2.0056561385448294E-3</v>
      </c>
      <c r="G49" s="33">
        <v>2.215342116</v>
      </c>
      <c r="H49" s="175">
        <v>87.157380952380962</v>
      </c>
      <c r="I49" s="102"/>
      <c r="J49" s="162">
        <v>8.1058869999999991E-2</v>
      </c>
      <c r="K49" s="162">
        <v>4.116848E-2</v>
      </c>
      <c r="L49" s="56">
        <f t="shared" si="2"/>
        <v>0.96895464685604105</v>
      </c>
      <c r="M49" s="42">
        <f t="shared" si="3"/>
        <v>0.10488225418370675</v>
      </c>
    </row>
    <row r="50" spans="1:14" ht="12" customHeight="1" x14ac:dyDescent="0.2">
      <c r="A50" s="160" t="s">
        <v>967</v>
      </c>
      <c r="B50" s="32" t="s">
        <v>968</v>
      </c>
      <c r="C50" s="55">
        <v>0.71395368999999997</v>
      </c>
      <c r="D50" s="55">
        <v>0.31203006999999999</v>
      </c>
      <c r="E50" s="56">
        <f t="shared" si="0"/>
        <v>1.288092586717684</v>
      </c>
      <c r="F50" s="42">
        <f t="shared" si="1"/>
        <v>1.8527976333715715E-3</v>
      </c>
      <c r="G50" s="33">
        <v>9.8122775099999995</v>
      </c>
      <c r="H50" s="175">
        <v>28.96376190476191</v>
      </c>
      <c r="I50" s="102"/>
      <c r="J50" s="162">
        <v>0.30393798</v>
      </c>
      <c r="K50" s="162">
        <v>1.9703718300000002</v>
      </c>
      <c r="L50" s="56">
        <f t="shared" si="2"/>
        <v>-0.84574587629990627</v>
      </c>
      <c r="M50" s="42">
        <f t="shared" si="3"/>
        <v>0.42571105697345724</v>
      </c>
    </row>
    <row r="51" spans="1:14" ht="12" customHeight="1" x14ac:dyDescent="0.2">
      <c r="A51" s="160" t="s">
        <v>919</v>
      </c>
      <c r="B51" s="32" t="s">
        <v>920</v>
      </c>
      <c r="C51" s="55">
        <v>0.70686341000000008</v>
      </c>
      <c r="D51" s="55">
        <v>5.2352349999999999E-2</v>
      </c>
      <c r="E51" s="56">
        <f t="shared" si="0"/>
        <v>12.502037826382198</v>
      </c>
      <c r="F51" s="42">
        <f t="shared" si="1"/>
        <v>1.8343974847513695E-3</v>
      </c>
      <c r="G51" s="33">
        <v>0.416203987</v>
      </c>
      <c r="H51" s="175">
        <v>538.298</v>
      </c>
      <c r="I51" s="102"/>
      <c r="J51" s="162">
        <v>0.49354544</v>
      </c>
      <c r="K51" s="162">
        <v>2.02666E-3</v>
      </c>
      <c r="L51" s="56" t="str">
        <f t="shared" si="2"/>
        <v/>
      </c>
      <c r="M51" s="42">
        <f t="shared" si="3"/>
        <v>0.69821896708446107</v>
      </c>
    </row>
    <row r="52" spans="1:14" ht="12" customHeight="1" x14ac:dyDescent="0.2">
      <c r="A52" s="160" t="s">
        <v>905</v>
      </c>
      <c r="B52" s="32" t="s">
        <v>906</v>
      </c>
      <c r="C52" s="55">
        <v>0.70177928000000001</v>
      </c>
      <c r="D52" s="55">
        <v>0.31925554</v>
      </c>
      <c r="E52" s="56">
        <f t="shared" si="0"/>
        <v>1.1981741648085418</v>
      </c>
      <c r="F52" s="42">
        <f t="shared" si="1"/>
        <v>1.8212035421137827E-3</v>
      </c>
      <c r="G52" s="33">
        <v>2.679200593</v>
      </c>
      <c r="H52" s="175">
        <v>108.4175</v>
      </c>
      <c r="I52" s="102"/>
      <c r="J52" s="162">
        <v>3.8984940000000003E-2</v>
      </c>
      <c r="K52" s="162">
        <v>1.2008399999999999E-3</v>
      </c>
      <c r="L52" s="56">
        <f t="shared" si="2"/>
        <v>31.464724692715102</v>
      </c>
      <c r="M52" s="42">
        <f t="shared" si="3"/>
        <v>5.5551568863646136E-2</v>
      </c>
    </row>
    <row r="53" spans="1:14" ht="12" customHeight="1" x14ac:dyDescent="0.2">
      <c r="A53" s="160" t="s">
        <v>584</v>
      </c>
      <c r="B53" s="32" t="s">
        <v>530</v>
      </c>
      <c r="C53" s="55">
        <v>0.66311978000000005</v>
      </c>
      <c r="D53" s="55">
        <v>2.4707631299999999</v>
      </c>
      <c r="E53" s="56">
        <f t="shared" si="0"/>
        <v>-0.73161337404286098</v>
      </c>
      <c r="F53" s="42">
        <f t="shared" si="1"/>
        <v>1.7208773849545862E-3</v>
      </c>
      <c r="G53" s="33">
        <v>25.661588050000002</v>
      </c>
      <c r="H53" s="175">
        <v>79.325285714285712</v>
      </c>
      <c r="I53" s="102"/>
      <c r="J53" s="162">
        <v>3.2822540000000004E-2</v>
      </c>
      <c r="K53" s="162">
        <v>2.0255889999999999E-2</v>
      </c>
      <c r="L53" s="56">
        <f t="shared" si="2"/>
        <v>0.62039485798945426</v>
      </c>
      <c r="M53" s="42">
        <f t="shared" si="3"/>
        <v>4.9497151178328598E-2</v>
      </c>
    </row>
    <row r="54" spans="1:14" ht="12" customHeight="1" x14ac:dyDescent="0.2">
      <c r="A54" s="160" t="s">
        <v>576</v>
      </c>
      <c r="B54" s="32" t="s">
        <v>512</v>
      </c>
      <c r="C54" s="55">
        <v>0.62387393999999996</v>
      </c>
      <c r="D54" s="55">
        <v>0.9188482</v>
      </c>
      <c r="E54" s="56">
        <f t="shared" si="0"/>
        <v>-0.32102610637970452</v>
      </c>
      <c r="F54" s="42">
        <f t="shared" si="1"/>
        <v>1.6190296033825355E-3</v>
      </c>
      <c r="G54" s="33">
        <v>95.411046189999993</v>
      </c>
      <c r="H54" s="175">
        <v>51.883285714285712</v>
      </c>
      <c r="I54" s="102"/>
      <c r="J54" s="162">
        <v>5.9549779200000001</v>
      </c>
      <c r="K54" s="162">
        <v>0.44956918000000001</v>
      </c>
      <c r="L54" s="56">
        <f t="shared" si="2"/>
        <v>12.245965659834599</v>
      </c>
      <c r="M54" s="42">
        <f t="shared" si="3"/>
        <v>9.545162152469457</v>
      </c>
    </row>
    <row r="55" spans="1:14" ht="12" customHeight="1" x14ac:dyDescent="0.2">
      <c r="A55" s="160" t="s">
        <v>1707</v>
      </c>
      <c r="B55" s="32" t="s">
        <v>1843</v>
      </c>
      <c r="C55" s="55">
        <v>0.54340068999999991</v>
      </c>
      <c r="D55" s="55">
        <v>0.44567284999999995</v>
      </c>
      <c r="E55" s="56">
        <f t="shared" si="0"/>
        <v>0.2192815649416382</v>
      </c>
      <c r="F55" s="42">
        <f t="shared" si="1"/>
        <v>1.4101916223788673E-3</v>
      </c>
      <c r="G55" s="33">
        <v>20.385921629999999</v>
      </c>
      <c r="H55" s="175">
        <v>45.20842857142857</v>
      </c>
      <c r="I55" s="102"/>
      <c r="J55" s="162">
        <v>0.40846396999999995</v>
      </c>
      <c r="K55" s="162">
        <v>9.2497350000000006E-2</v>
      </c>
      <c r="L55" s="56">
        <f t="shared" si="2"/>
        <v>3.415953213794773</v>
      </c>
      <c r="M55" s="42">
        <f t="shared" si="3"/>
        <v>0.7516809925287361</v>
      </c>
    </row>
    <row r="56" spans="1:14" ht="12" customHeight="1" x14ac:dyDescent="0.2">
      <c r="A56" s="160" t="s">
        <v>1709</v>
      </c>
      <c r="B56" s="32" t="s">
        <v>504</v>
      </c>
      <c r="C56" s="55">
        <v>0.54046885999999994</v>
      </c>
      <c r="D56" s="55">
        <v>0.85093081999999998</v>
      </c>
      <c r="E56" s="56">
        <f t="shared" si="0"/>
        <v>-0.36484982410203459</v>
      </c>
      <c r="F56" s="42">
        <f t="shared" si="1"/>
        <v>1.4025831629486097E-3</v>
      </c>
      <c r="G56" s="33">
        <v>41.041100810000003</v>
      </c>
      <c r="H56" s="175">
        <v>23.94285714285714</v>
      </c>
      <c r="I56" s="102"/>
      <c r="J56" s="162">
        <v>2.907388E-2</v>
      </c>
      <c r="K56" s="162">
        <v>0.11273285000000001</v>
      </c>
      <c r="L56" s="56">
        <f t="shared" si="2"/>
        <v>-0.74209930823180648</v>
      </c>
      <c r="M56" s="42">
        <f t="shared" si="3"/>
        <v>5.3793811543554983E-2</v>
      </c>
    </row>
    <row r="57" spans="1:14" ht="12" customHeight="1" x14ac:dyDescent="0.2">
      <c r="A57" s="160" t="s">
        <v>1704</v>
      </c>
      <c r="B57" s="32" t="s">
        <v>505</v>
      </c>
      <c r="C57" s="55">
        <v>0.53697868000000004</v>
      </c>
      <c r="D57" s="55">
        <v>2.45475998</v>
      </c>
      <c r="E57" s="56">
        <f t="shared" si="0"/>
        <v>-0.78125002673377453</v>
      </c>
      <c r="F57" s="42">
        <f t="shared" si="1"/>
        <v>1.3935257165979358E-3</v>
      </c>
      <c r="G57" s="33">
        <v>35.222962119999998</v>
      </c>
      <c r="H57" s="175">
        <v>15.15204761904762</v>
      </c>
      <c r="I57" s="102"/>
      <c r="J57" s="162">
        <v>0</v>
      </c>
      <c r="K57" s="162">
        <v>4.557522E-2</v>
      </c>
      <c r="L57" s="56">
        <f t="shared" si="2"/>
        <v>-1</v>
      </c>
      <c r="M57" s="42">
        <f t="shared" si="3"/>
        <v>0</v>
      </c>
    </row>
    <row r="58" spans="1:14" ht="12" customHeight="1" x14ac:dyDescent="0.2">
      <c r="A58" s="160" t="s">
        <v>1711</v>
      </c>
      <c r="B58" s="32" t="s">
        <v>1816</v>
      </c>
      <c r="C58" s="55">
        <v>0.53023812999999997</v>
      </c>
      <c r="D58" s="55">
        <v>0.24811545000000002</v>
      </c>
      <c r="E58" s="56">
        <f t="shared" si="0"/>
        <v>1.1370621216856907</v>
      </c>
      <c r="F58" s="42">
        <f t="shared" si="1"/>
        <v>1.3760331603403684E-3</v>
      </c>
      <c r="G58" s="33">
        <v>13.23077157</v>
      </c>
      <c r="H58" s="175">
        <v>79.841333333333324</v>
      </c>
      <c r="I58" s="102"/>
      <c r="J58" s="162">
        <v>0.15433729999999998</v>
      </c>
      <c r="K58" s="162">
        <v>7.747308E-2</v>
      </c>
      <c r="L58" s="56">
        <f t="shared" si="2"/>
        <v>0.99214101207800165</v>
      </c>
      <c r="M58" s="42">
        <f t="shared" si="3"/>
        <v>0.29107167377796839</v>
      </c>
    </row>
    <row r="59" spans="1:14" ht="12" customHeight="1" x14ac:dyDescent="0.2">
      <c r="A59" s="160" t="s">
        <v>581</v>
      </c>
      <c r="B59" s="32" t="s">
        <v>527</v>
      </c>
      <c r="C59" s="55">
        <v>0.49922298999999998</v>
      </c>
      <c r="D59" s="55">
        <v>0.39255950000000001</v>
      </c>
      <c r="E59" s="56">
        <f t="shared" si="0"/>
        <v>0.27171292504703093</v>
      </c>
      <c r="F59" s="42">
        <f t="shared" si="1"/>
        <v>1.2955450575466312E-3</v>
      </c>
      <c r="G59" s="33">
        <v>45.225876399999997</v>
      </c>
      <c r="H59" s="175">
        <v>29.41990476190476</v>
      </c>
      <c r="I59" s="102"/>
      <c r="J59" s="162">
        <v>1.370587E-2</v>
      </c>
      <c r="K59" s="162">
        <v>2.2399400000000002E-3</v>
      </c>
      <c r="L59" s="56">
        <f t="shared" si="2"/>
        <v>5.1188558622105944</v>
      </c>
      <c r="M59" s="42">
        <f t="shared" si="3"/>
        <v>2.7454404693982543E-2</v>
      </c>
    </row>
    <row r="60" spans="1:14" ht="12" customHeight="1" x14ac:dyDescent="0.2">
      <c r="A60" s="160" t="s">
        <v>909</v>
      </c>
      <c r="B60" s="32" t="s">
        <v>910</v>
      </c>
      <c r="C60" s="55">
        <v>0.47019530999999998</v>
      </c>
      <c r="D60" s="55">
        <v>9.5128379999999998E-2</v>
      </c>
      <c r="E60" s="56">
        <f t="shared" si="0"/>
        <v>3.9427448464906059</v>
      </c>
      <c r="F60" s="42">
        <f t="shared" si="1"/>
        <v>1.2202146578868616E-3</v>
      </c>
      <c r="G60" s="33">
        <v>0.19259325399999999</v>
      </c>
      <c r="H60" s="175">
        <v>148.61466666666669</v>
      </c>
      <c r="I60" s="102"/>
      <c r="J60" s="162">
        <v>6.731928999999999E-2</v>
      </c>
      <c r="K60" s="162">
        <v>0.15844732</v>
      </c>
      <c r="L60" s="56">
        <f t="shared" si="2"/>
        <v>-0.57513140645105265</v>
      </c>
      <c r="M60" s="42">
        <f t="shared" si="3"/>
        <v>0.14317303590288893</v>
      </c>
    </row>
    <row r="61" spans="1:14" ht="12" customHeight="1" x14ac:dyDescent="0.2">
      <c r="A61" s="160" t="s">
        <v>1415</v>
      </c>
      <c r="B61" s="32" t="s">
        <v>506</v>
      </c>
      <c r="C61" s="55">
        <v>0.44693607000000002</v>
      </c>
      <c r="D61" s="55">
        <v>0.69361781</v>
      </c>
      <c r="E61" s="56">
        <f t="shared" si="0"/>
        <v>-0.35564504896435689</v>
      </c>
      <c r="F61" s="42">
        <f t="shared" si="1"/>
        <v>1.1598540694766786E-3</v>
      </c>
      <c r="G61" s="33">
        <v>45.553159919999999</v>
      </c>
      <c r="H61" s="175">
        <v>30.112666666666669</v>
      </c>
      <c r="I61" s="102"/>
      <c r="J61" s="162">
        <v>11.19928264</v>
      </c>
      <c r="K61" s="162">
        <v>18.382601879999999</v>
      </c>
      <c r="L61" s="56">
        <f t="shared" si="2"/>
        <v>-0.3907672747792762</v>
      </c>
      <c r="M61" s="42">
        <f t="shared" si="3"/>
        <v>25.057907364693119</v>
      </c>
    </row>
    <row r="62" spans="1:14" ht="12" customHeight="1" x14ac:dyDescent="0.2">
      <c r="A62" s="160" t="s">
        <v>1414</v>
      </c>
      <c r="B62" s="32" t="s">
        <v>526</v>
      </c>
      <c r="C62" s="55">
        <v>0.44168394999999999</v>
      </c>
      <c r="D62" s="55">
        <v>0.18914398000000002</v>
      </c>
      <c r="E62" s="56">
        <f t="shared" si="0"/>
        <v>1.3351731839416723</v>
      </c>
      <c r="F62" s="42">
        <f t="shared" si="1"/>
        <v>1.1462241721283176E-3</v>
      </c>
      <c r="G62" s="33">
        <v>295.99095218000002</v>
      </c>
      <c r="H62" s="175">
        <v>9.950857142857144</v>
      </c>
      <c r="I62" s="102"/>
      <c r="J62" s="162">
        <v>11.422299220000001</v>
      </c>
      <c r="K62" s="162">
        <v>0.83230384000000002</v>
      </c>
      <c r="L62" s="56">
        <f t="shared" si="2"/>
        <v>12.723713229534061</v>
      </c>
      <c r="M62" s="42">
        <f t="shared" si="3"/>
        <v>25.860797568034794</v>
      </c>
    </row>
    <row r="63" spans="1:14" ht="12" customHeight="1" x14ac:dyDescent="0.2">
      <c r="A63" s="160" t="s">
        <v>1705</v>
      </c>
      <c r="B63" s="32" t="s">
        <v>554</v>
      </c>
      <c r="C63" s="55">
        <v>0.43024361</v>
      </c>
      <c r="D63" s="55">
        <v>7.978492999999999E-2</v>
      </c>
      <c r="E63" s="56">
        <f t="shared" si="0"/>
        <v>4.3925423009082047</v>
      </c>
      <c r="F63" s="42">
        <f t="shared" si="1"/>
        <v>1.1165350828024174E-3</v>
      </c>
      <c r="G63" s="33">
        <v>0.97020132999999997</v>
      </c>
      <c r="H63" s="175">
        <v>370.9942857142857</v>
      </c>
      <c r="I63" s="102"/>
      <c r="J63" s="162">
        <v>1.7382359999999999E-2</v>
      </c>
      <c r="K63" s="162">
        <v>5.5094700000000007E-3</v>
      </c>
      <c r="L63" s="56">
        <f t="shared" si="2"/>
        <v>2.1549967601239315</v>
      </c>
      <c r="M63" s="42">
        <f t="shared" si="3"/>
        <v>4.0401204331657593E-2</v>
      </c>
    </row>
    <row r="64" spans="1:14" ht="12" customHeight="1" x14ac:dyDescent="0.2">
      <c r="A64" s="160" t="s">
        <v>571</v>
      </c>
      <c r="B64" s="32" t="s">
        <v>489</v>
      </c>
      <c r="C64" s="55">
        <v>0.42740075</v>
      </c>
      <c r="D64" s="55">
        <v>0.75218556999999997</v>
      </c>
      <c r="E64" s="56">
        <f t="shared" si="0"/>
        <v>-0.43178815568078499</v>
      </c>
      <c r="F64" s="42">
        <f t="shared" si="1"/>
        <v>1.1091575114644126E-3</v>
      </c>
      <c r="G64" s="33">
        <v>38.190760060000002</v>
      </c>
      <c r="H64" s="175">
        <v>54.829333333333331</v>
      </c>
      <c r="I64" s="102"/>
      <c r="J64" s="162">
        <v>3.613392E-2</v>
      </c>
      <c r="K64" s="162">
        <v>0.27048826000000004</v>
      </c>
      <c r="L64" s="56">
        <f t="shared" si="2"/>
        <v>-0.86641224280861584</v>
      </c>
      <c r="M64" s="42">
        <f t="shared" si="3"/>
        <v>8.4543417389885259E-2</v>
      </c>
      <c r="N64" s="99"/>
    </row>
    <row r="65" spans="1:19" s="99" customFormat="1" ht="12" customHeight="1" x14ac:dyDescent="0.2">
      <c r="A65" s="160" t="s">
        <v>1419</v>
      </c>
      <c r="B65" s="32" t="s">
        <v>962</v>
      </c>
      <c r="C65" s="55">
        <v>0.41490009999999999</v>
      </c>
      <c r="D65" s="55">
        <v>0.40487640000000003</v>
      </c>
      <c r="E65" s="56">
        <f t="shared" si="0"/>
        <v>2.4757432144723701E-2</v>
      </c>
      <c r="F65" s="42">
        <f t="shared" si="1"/>
        <v>1.0767167872829796E-3</v>
      </c>
      <c r="G65" s="33">
        <v>21.713751569999999</v>
      </c>
      <c r="H65" s="175">
        <v>8.472904761904763</v>
      </c>
      <c r="I65" s="102"/>
      <c r="J65" s="162">
        <v>12.1239238</v>
      </c>
      <c r="K65" s="162">
        <v>0.1754049</v>
      </c>
      <c r="L65" s="56">
        <f t="shared" si="2"/>
        <v>68.119641469537058</v>
      </c>
      <c r="M65" s="42">
        <f t="shared" si="3"/>
        <v>29.221308454734043</v>
      </c>
      <c r="N65" s="70"/>
      <c r="O65" s="70"/>
      <c r="P65" s="70"/>
      <c r="Q65" s="70"/>
      <c r="R65" s="70"/>
      <c r="S65" s="70"/>
    </row>
    <row r="66" spans="1:19" ht="12" customHeight="1" x14ac:dyDescent="0.2">
      <c r="A66" s="160" t="s">
        <v>3211</v>
      </c>
      <c r="B66" s="32" t="s">
        <v>374</v>
      </c>
      <c r="C66" s="55">
        <v>0.40845684999999998</v>
      </c>
      <c r="D66" s="55">
        <v>0.90762379000000004</v>
      </c>
      <c r="E66" s="56">
        <f t="shared" si="0"/>
        <v>-0.54997119456289267</v>
      </c>
      <c r="F66" s="42">
        <f t="shared" si="1"/>
        <v>1.0599957610897802E-3</v>
      </c>
      <c r="G66" s="33">
        <v>78.629962469999995</v>
      </c>
      <c r="H66" s="175">
        <v>23.662857142857138</v>
      </c>
      <c r="I66" s="102"/>
      <c r="J66" s="162">
        <v>21.686817059999999</v>
      </c>
      <c r="K66" s="162">
        <v>2.36014977</v>
      </c>
      <c r="L66" s="56">
        <f t="shared" si="2"/>
        <v>8.1887461277510365</v>
      </c>
      <c r="M66" s="42">
        <f t="shared" si="3"/>
        <v>53.094511843784723</v>
      </c>
    </row>
    <row r="67" spans="1:19" ht="12" customHeight="1" x14ac:dyDescent="0.2">
      <c r="A67" s="160" t="s">
        <v>579</v>
      </c>
      <c r="B67" s="32" t="s">
        <v>522</v>
      </c>
      <c r="C67" s="55">
        <v>0.36539082000000001</v>
      </c>
      <c r="D67" s="55">
        <v>1.42364055</v>
      </c>
      <c r="E67" s="56">
        <f t="shared" si="0"/>
        <v>-0.74334053634535768</v>
      </c>
      <c r="F67" s="42">
        <f t="shared" si="1"/>
        <v>9.482341166297465E-4</v>
      </c>
      <c r="G67" s="33">
        <v>100.39415381000001</v>
      </c>
      <c r="H67" s="175">
        <v>24.722238095238101</v>
      </c>
      <c r="I67" s="102"/>
      <c r="J67" s="162">
        <v>0</v>
      </c>
      <c r="K67" s="162">
        <v>0.73944938000000004</v>
      </c>
      <c r="L67" s="56">
        <f t="shared" si="2"/>
        <v>-1</v>
      </c>
      <c r="M67" s="42">
        <f t="shared" si="3"/>
        <v>0</v>
      </c>
    </row>
    <row r="68" spans="1:19" ht="12" customHeight="1" x14ac:dyDescent="0.2">
      <c r="A68" s="160" t="s">
        <v>1699</v>
      </c>
      <c r="B68" s="32" t="s">
        <v>511</v>
      </c>
      <c r="C68" s="55">
        <v>0.34769453</v>
      </c>
      <c r="D68" s="55">
        <v>0.89982345999999991</v>
      </c>
      <c r="E68" s="56">
        <f t="shared" si="0"/>
        <v>-0.6135969493393737</v>
      </c>
      <c r="F68" s="42">
        <f t="shared" si="1"/>
        <v>9.0231006764632151E-4</v>
      </c>
      <c r="G68" s="33">
        <v>14.658058689999999</v>
      </c>
      <c r="H68" s="175">
        <v>22.81428571428571</v>
      </c>
      <c r="I68" s="102"/>
      <c r="J68" s="162">
        <v>0.20641842999999999</v>
      </c>
      <c r="K68" s="162">
        <v>7.3965809999999993E-2</v>
      </c>
      <c r="L68" s="56">
        <f t="shared" si="2"/>
        <v>1.7907276348356085</v>
      </c>
      <c r="M68" s="42">
        <f t="shared" si="3"/>
        <v>0.59367753067613682</v>
      </c>
    </row>
    <row r="69" spans="1:19" ht="12" customHeight="1" x14ac:dyDescent="0.2">
      <c r="A69" s="160" t="s">
        <v>575</v>
      </c>
      <c r="B69" s="32" t="s">
        <v>510</v>
      </c>
      <c r="C69" s="55">
        <v>0.33068904999999998</v>
      </c>
      <c r="D69" s="55">
        <v>1.21103228</v>
      </c>
      <c r="E69" s="56">
        <f t="shared" si="0"/>
        <v>-0.72693622171656735</v>
      </c>
      <c r="F69" s="42">
        <f t="shared" si="1"/>
        <v>8.5817875557431917E-4</v>
      </c>
      <c r="G69" s="33">
        <v>88.954143459999997</v>
      </c>
      <c r="H69" s="175">
        <v>31.699619047619048</v>
      </c>
      <c r="I69" s="102"/>
      <c r="J69" s="162">
        <v>0.25760879000000003</v>
      </c>
      <c r="K69" s="162">
        <v>0.2450444</v>
      </c>
      <c r="L69" s="56">
        <f t="shared" si="2"/>
        <v>5.1273932397557509E-2</v>
      </c>
      <c r="M69" s="42">
        <f t="shared" si="3"/>
        <v>0.77900610860867647</v>
      </c>
    </row>
    <row r="70" spans="1:19" ht="12" customHeight="1" x14ac:dyDescent="0.2">
      <c r="A70" s="160" t="s">
        <v>783</v>
      </c>
      <c r="B70" s="32" t="s">
        <v>782</v>
      </c>
      <c r="C70" s="55">
        <v>0.32953941999999997</v>
      </c>
      <c r="D70" s="55">
        <v>9.1162850000000004E-2</v>
      </c>
      <c r="E70" s="56">
        <f t="shared" si="0"/>
        <v>2.6148433270789577</v>
      </c>
      <c r="F70" s="42">
        <f t="shared" si="1"/>
        <v>8.5519532433348758E-4</v>
      </c>
      <c r="G70" s="33">
        <v>3.8233249810000003</v>
      </c>
      <c r="H70" s="175">
        <v>536.70738095238096</v>
      </c>
      <c r="I70" s="102"/>
      <c r="J70" s="162">
        <v>0.22963089</v>
      </c>
      <c r="K70" s="162">
        <v>6.3272549999999997E-2</v>
      </c>
      <c r="L70" s="56">
        <f t="shared" si="2"/>
        <v>2.6292340043194087</v>
      </c>
      <c r="M70" s="42">
        <f t="shared" si="3"/>
        <v>0.69682373659576147</v>
      </c>
    </row>
    <row r="71" spans="1:19" s="99" customFormat="1" ht="12" customHeight="1" x14ac:dyDescent="0.2">
      <c r="A71" s="160" t="s">
        <v>1703</v>
      </c>
      <c r="B71" s="32" t="s">
        <v>535</v>
      </c>
      <c r="C71" s="55">
        <v>0.31657613000000001</v>
      </c>
      <c r="D71" s="55">
        <v>0.26814916</v>
      </c>
      <c r="E71" s="56">
        <f t="shared" ref="E71:E134" si="4">IF(ISERROR(C71/D71-1),"",IF((C71/D71-1)&gt;10000%,"",C71/D71-1))</f>
        <v>0.18059713481854667</v>
      </c>
      <c r="F71" s="42">
        <f t="shared" ref="F71:F134" si="5">C71/$C$253</f>
        <v>8.2155399245283122E-4</v>
      </c>
      <c r="G71" s="33">
        <v>6.1049510999999992</v>
      </c>
      <c r="H71" s="175">
        <v>64.496285714285719</v>
      </c>
      <c r="I71" s="102"/>
      <c r="J71" s="162">
        <v>2.998899E-2</v>
      </c>
      <c r="K71" s="162">
        <v>7.2469200000000004E-3</v>
      </c>
      <c r="L71" s="56">
        <f t="shared" ref="L71:L134" si="6">IF(ISERROR(J71/K71-1),"",IF((J71/K71-1)&gt;10000%,"",J71/K71-1))</f>
        <v>3.1381704227451106</v>
      </c>
      <c r="M71" s="42">
        <f t="shared" ref="M71:M134" si="7">IF(ISERROR(J71/C71),"",IF(J71/C71&gt;10000%,"",J71/C71))</f>
        <v>9.4729157248842483E-2</v>
      </c>
      <c r="N71" s="70"/>
      <c r="O71" s="70"/>
      <c r="P71" s="70"/>
      <c r="Q71" s="70"/>
      <c r="R71" s="70"/>
      <c r="S71" s="70"/>
    </row>
    <row r="72" spans="1:19" ht="12" customHeight="1" x14ac:dyDescent="0.2">
      <c r="A72" s="160" t="s">
        <v>963</v>
      </c>
      <c r="B72" s="32" t="s">
        <v>964</v>
      </c>
      <c r="C72" s="55">
        <v>0.30903870999999999</v>
      </c>
      <c r="D72" s="55">
        <v>0.20555646</v>
      </c>
      <c r="E72" s="56">
        <f t="shared" si="4"/>
        <v>0.50342494709239505</v>
      </c>
      <c r="F72" s="42">
        <f t="shared" si="5"/>
        <v>8.0199346053972124E-4</v>
      </c>
      <c r="G72" s="33">
        <v>4.5944747300000008</v>
      </c>
      <c r="H72" s="175">
        <v>26.035952380952381</v>
      </c>
      <c r="I72" s="102"/>
      <c r="J72" s="162">
        <v>0</v>
      </c>
      <c r="K72" s="162">
        <v>0.17767347</v>
      </c>
      <c r="L72" s="56">
        <f t="shared" si="6"/>
        <v>-1</v>
      </c>
      <c r="M72" s="42">
        <f t="shared" si="7"/>
        <v>0</v>
      </c>
    </row>
    <row r="73" spans="1:19" ht="12" customHeight="1" x14ac:dyDescent="0.2">
      <c r="A73" s="160" t="s">
        <v>960</v>
      </c>
      <c r="B73" s="32" t="s">
        <v>961</v>
      </c>
      <c r="C73" s="55">
        <v>0.28267285999999997</v>
      </c>
      <c r="D73" s="55">
        <v>0.11438371999999999</v>
      </c>
      <c r="E73" s="56">
        <f t="shared" si="4"/>
        <v>1.4712682888788717</v>
      </c>
      <c r="F73" s="42">
        <f t="shared" si="5"/>
        <v>7.3357083710341709E-4</v>
      </c>
      <c r="G73" s="33">
        <v>1.9213166399999999</v>
      </c>
      <c r="H73" s="175">
        <v>37.176666666666662</v>
      </c>
      <c r="I73" s="102"/>
      <c r="J73" s="162">
        <v>0</v>
      </c>
      <c r="K73" s="162">
        <v>8.6790700000000005E-3</v>
      </c>
      <c r="L73" s="56">
        <f t="shared" si="6"/>
        <v>-1</v>
      </c>
      <c r="M73" s="42">
        <f t="shared" si="7"/>
        <v>0</v>
      </c>
    </row>
    <row r="74" spans="1:19" ht="12" customHeight="1" x14ac:dyDescent="0.2">
      <c r="A74" s="160" t="s">
        <v>1990</v>
      </c>
      <c r="B74" s="32" t="s">
        <v>747</v>
      </c>
      <c r="C74" s="55">
        <v>0.27599602000000001</v>
      </c>
      <c r="D74" s="55">
        <v>0.57820987999999995</v>
      </c>
      <c r="E74" s="56">
        <f t="shared" si="4"/>
        <v>-0.52267156002246096</v>
      </c>
      <c r="F74" s="42">
        <f t="shared" si="5"/>
        <v>7.1624361613142299E-4</v>
      </c>
      <c r="G74" s="33">
        <v>3.642945659</v>
      </c>
      <c r="H74" s="175">
        <v>36.526476190476203</v>
      </c>
      <c r="I74" s="102"/>
      <c r="J74" s="162">
        <v>0</v>
      </c>
      <c r="K74" s="162">
        <v>3.3685799999999999E-3</v>
      </c>
      <c r="L74" s="56">
        <f t="shared" si="6"/>
        <v>-1</v>
      </c>
      <c r="M74" s="42">
        <f t="shared" si="7"/>
        <v>0</v>
      </c>
    </row>
    <row r="75" spans="1:19" ht="12" customHeight="1" x14ac:dyDescent="0.2">
      <c r="A75" s="160" t="s">
        <v>671</v>
      </c>
      <c r="B75" s="32" t="s">
        <v>672</v>
      </c>
      <c r="C75" s="55">
        <v>0.27558585999999996</v>
      </c>
      <c r="D75" s="55">
        <v>5.9583560000000001E-2</v>
      </c>
      <c r="E75" s="56">
        <f t="shared" si="4"/>
        <v>3.6251996356041829</v>
      </c>
      <c r="F75" s="42">
        <f t="shared" si="5"/>
        <v>7.1517920048661584E-4</v>
      </c>
      <c r="G75" s="33">
        <v>1.900094679</v>
      </c>
      <c r="H75" s="175">
        <v>9.3014761904761905</v>
      </c>
      <c r="I75" s="102"/>
      <c r="J75" s="162">
        <v>0</v>
      </c>
      <c r="K75" s="162">
        <v>8.2678700000000001E-3</v>
      </c>
      <c r="L75" s="56">
        <f t="shared" si="6"/>
        <v>-1</v>
      </c>
      <c r="M75" s="42">
        <f t="shared" si="7"/>
        <v>0</v>
      </c>
    </row>
    <row r="76" spans="1:19" ht="12" customHeight="1" x14ac:dyDescent="0.2">
      <c r="A76" s="160" t="s">
        <v>771</v>
      </c>
      <c r="B76" s="32" t="s">
        <v>770</v>
      </c>
      <c r="C76" s="55">
        <v>0.24888285999999998</v>
      </c>
      <c r="D76" s="55">
        <v>3.7476999999999996E-3</v>
      </c>
      <c r="E76" s="56">
        <f t="shared" si="4"/>
        <v>65.409493822878034</v>
      </c>
      <c r="F76" s="42">
        <f t="shared" si="5"/>
        <v>6.4588163133486726E-4</v>
      </c>
      <c r="G76" s="33">
        <v>0.82268506499999994</v>
      </c>
      <c r="H76" s="175">
        <v>29.849142857142859</v>
      </c>
      <c r="I76" s="102"/>
      <c r="J76" s="162">
        <v>0</v>
      </c>
      <c r="K76" s="162">
        <v>0</v>
      </c>
      <c r="L76" s="56" t="str">
        <f t="shared" si="6"/>
        <v/>
      </c>
      <c r="M76" s="42">
        <f t="shared" si="7"/>
        <v>0</v>
      </c>
    </row>
    <row r="77" spans="1:19" ht="12" customHeight="1" x14ac:dyDescent="0.2">
      <c r="A77" s="160" t="s">
        <v>1422</v>
      </c>
      <c r="B77" s="32" t="s">
        <v>521</v>
      </c>
      <c r="C77" s="55">
        <v>0.24807520999999999</v>
      </c>
      <c r="D77" s="55">
        <v>9.8575559999999993E-2</v>
      </c>
      <c r="E77" s="56">
        <f t="shared" si="4"/>
        <v>1.5165995506391239</v>
      </c>
      <c r="F77" s="42">
        <f t="shared" si="5"/>
        <v>6.4378568025351282E-4</v>
      </c>
      <c r="G77" s="33">
        <v>18.66718466</v>
      </c>
      <c r="H77" s="175">
        <v>51.631095238095227</v>
      </c>
      <c r="I77" s="102"/>
      <c r="J77" s="162">
        <v>3.004422E-2</v>
      </c>
      <c r="K77" s="162">
        <v>0.23223706</v>
      </c>
      <c r="L77" s="56">
        <f t="shared" si="6"/>
        <v>-0.8706312420592992</v>
      </c>
      <c r="M77" s="42">
        <f t="shared" si="7"/>
        <v>0.12110932003242082</v>
      </c>
    </row>
    <row r="78" spans="1:19" ht="12" customHeight="1" x14ac:dyDescent="0.2">
      <c r="A78" s="160" t="s">
        <v>891</v>
      </c>
      <c r="B78" s="32" t="s">
        <v>892</v>
      </c>
      <c r="C78" s="55">
        <v>0.24099873999999999</v>
      </c>
      <c r="D78" s="55">
        <v>8.0836329999999998E-2</v>
      </c>
      <c r="E78" s="56">
        <f t="shared" si="4"/>
        <v>1.9813171874576692</v>
      </c>
      <c r="F78" s="42">
        <f t="shared" si="5"/>
        <v>6.2542137028177651E-4</v>
      </c>
      <c r="G78" s="33">
        <v>0.93451830700000005</v>
      </c>
      <c r="H78" s="175">
        <v>31.215238095238099</v>
      </c>
      <c r="I78" s="102"/>
      <c r="J78" s="162">
        <v>0</v>
      </c>
      <c r="K78" s="162">
        <v>1.8519999999999998E-4</v>
      </c>
      <c r="L78" s="56">
        <f t="shared" si="6"/>
        <v>-1</v>
      </c>
      <c r="M78" s="42">
        <f t="shared" si="7"/>
        <v>0</v>
      </c>
    </row>
    <row r="79" spans="1:19" ht="12" customHeight="1" x14ac:dyDescent="0.2">
      <c r="A79" s="160" t="s">
        <v>779</v>
      </c>
      <c r="B79" s="32" t="s">
        <v>778</v>
      </c>
      <c r="C79" s="55">
        <v>0.23335189000000001</v>
      </c>
      <c r="D79" s="55">
        <v>0.35525953999999998</v>
      </c>
      <c r="E79" s="56">
        <f t="shared" si="4"/>
        <v>-0.34315095380689842</v>
      </c>
      <c r="F79" s="42">
        <f t="shared" si="5"/>
        <v>6.0557685406007681E-4</v>
      </c>
      <c r="G79" s="33">
        <v>4.9445089579999992</v>
      </c>
      <c r="H79" s="175">
        <v>37.057714285714283</v>
      </c>
      <c r="I79" s="102"/>
      <c r="J79" s="162">
        <v>0.14178415</v>
      </c>
      <c r="K79" s="162">
        <v>0.14747852</v>
      </c>
      <c r="L79" s="56">
        <f t="shared" si="6"/>
        <v>-3.8611521189662046E-2</v>
      </c>
      <c r="M79" s="42">
        <f t="shared" si="7"/>
        <v>0.60759803573907201</v>
      </c>
    </row>
    <row r="80" spans="1:19" ht="12" customHeight="1" x14ac:dyDescent="0.2">
      <c r="A80" s="160" t="s">
        <v>681</v>
      </c>
      <c r="B80" s="32" t="s">
        <v>682</v>
      </c>
      <c r="C80" s="55">
        <v>0.23073270999999998</v>
      </c>
      <c r="D80" s="55">
        <v>0.39577172999999999</v>
      </c>
      <c r="E80" s="56">
        <f t="shared" si="4"/>
        <v>-0.41700558046427427</v>
      </c>
      <c r="F80" s="42">
        <f t="shared" si="5"/>
        <v>5.987797598320545E-4</v>
      </c>
      <c r="G80" s="33">
        <v>0.81978831299999999</v>
      </c>
      <c r="H80" s="175">
        <v>31.11509523809524</v>
      </c>
      <c r="I80" s="102"/>
      <c r="J80" s="162">
        <v>0</v>
      </c>
      <c r="K80" s="162">
        <v>4.0522399999999995E-3</v>
      </c>
      <c r="L80" s="56">
        <f t="shared" si="6"/>
        <v>-1</v>
      </c>
      <c r="M80" s="42">
        <f t="shared" si="7"/>
        <v>0</v>
      </c>
    </row>
    <row r="81" spans="1:13" ht="12" customHeight="1" x14ac:dyDescent="0.2">
      <c r="A81" s="160" t="s">
        <v>1739</v>
      </c>
      <c r="B81" s="32" t="s">
        <v>501</v>
      </c>
      <c r="C81" s="55">
        <v>0.22130649999999999</v>
      </c>
      <c r="D81" s="55">
        <v>0.19795089000000002</v>
      </c>
      <c r="E81" s="56">
        <f t="shared" si="4"/>
        <v>0.11798689058685197</v>
      </c>
      <c r="F81" s="42">
        <f t="shared" si="5"/>
        <v>5.743175855702149E-4</v>
      </c>
      <c r="G81" s="33">
        <v>41.804646030000001</v>
      </c>
      <c r="H81" s="175">
        <v>14.913619047619051</v>
      </c>
      <c r="I81" s="102"/>
      <c r="J81" s="162">
        <v>12.65099481</v>
      </c>
      <c r="K81" s="162">
        <v>0</v>
      </c>
      <c r="L81" s="56" t="str">
        <f t="shared" si="6"/>
        <v/>
      </c>
      <c r="M81" s="42">
        <f t="shared" si="7"/>
        <v>57.165039481443159</v>
      </c>
    </row>
    <row r="82" spans="1:13" ht="12" customHeight="1" x14ac:dyDescent="0.2">
      <c r="A82" s="160" t="s">
        <v>673</v>
      </c>
      <c r="B82" s="32" t="s">
        <v>674</v>
      </c>
      <c r="C82" s="55">
        <v>0.21989779999999998</v>
      </c>
      <c r="D82" s="55">
        <v>1.5594E-4</v>
      </c>
      <c r="E82" s="56" t="str">
        <f t="shared" si="4"/>
        <v/>
      </c>
      <c r="F82" s="42">
        <f t="shared" si="5"/>
        <v>5.7066183581685125E-4</v>
      </c>
      <c r="G82" s="33">
        <v>0.86425063699999993</v>
      </c>
      <c r="H82" s="175">
        <v>19.491142857142862</v>
      </c>
      <c r="I82" s="102"/>
      <c r="J82" s="162">
        <v>0</v>
      </c>
      <c r="K82" s="162">
        <v>0</v>
      </c>
      <c r="L82" s="56" t="str">
        <f t="shared" si="6"/>
        <v/>
      </c>
      <c r="M82" s="42">
        <f t="shared" si="7"/>
        <v>0</v>
      </c>
    </row>
    <row r="83" spans="1:13" ht="12" customHeight="1" x14ac:dyDescent="0.2">
      <c r="A83" s="160" t="s">
        <v>2019</v>
      </c>
      <c r="B83" s="32" t="s">
        <v>2020</v>
      </c>
      <c r="C83" s="55">
        <v>0.21104000000000001</v>
      </c>
      <c r="D83" s="55">
        <v>0</v>
      </c>
      <c r="E83" s="56" t="str">
        <f t="shared" si="4"/>
        <v/>
      </c>
      <c r="F83" s="42">
        <f t="shared" si="5"/>
        <v>5.4767475541268851E-4</v>
      </c>
      <c r="G83" s="33">
        <v>5.8001034773238596</v>
      </c>
      <c r="H83" s="175">
        <v>60.059285714285707</v>
      </c>
      <c r="I83" s="102"/>
      <c r="J83" s="162">
        <v>0.21212922000000001</v>
      </c>
      <c r="K83" s="162">
        <v>0</v>
      </c>
      <c r="L83" s="56" t="str">
        <f t="shared" si="6"/>
        <v/>
      </c>
      <c r="M83" s="42">
        <f t="shared" si="7"/>
        <v>1.0051612016679303</v>
      </c>
    </row>
    <row r="84" spans="1:13" ht="12" customHeight="1" x14ac:dyDescent="0.2">
      <c r="A84" s="160" t="s">
        <v>1480</v>
      </c>
      <c r="B84" s="32" t="s">
        <v>1481</v>
      </c>
      <c r="C84" s="55">
        <v>0.21078963000000001</v>
      </c>
      <c r="D84" s="55">
        <v>2.5155279999999999E-2</v>
      </c>
      <c r="E84" s="56">
        <f t="shared" si="4"/>
        <v>7.3795382122560351</v>
      </c>
      <c r="F84" s="42">
        <f t="shared" si="5"/>
        <v>5.4702501447015319E-4</v>
      </c>
      <c r="G84" s="33">
        <v>15.864503632110917</v>
      </c>
      <c r="H84" s="175">
        <v>171.6359523809524</v>
      </c>
      <c r="I84" s="102"/>
      <c r="J84" s="162">
        <v>9.9985110000000002E-2</v>
      </c>
      <c r="K84" s="162">
        <v>0</v>
      </c>
      <c r="L84" s="56" t="str">
        <f t="shared" si="6"/>
        <v/>
      </c>
      <c r="M84" s="42">
        <f t="shared" si="7"/>
        <v>0.47433600030513834</v>
      </c>
    </row>
    <row r="85" spans="1:13" ht="12" customHeight="1" x14ac:dyDescent="0.2">
      <c r="A85" s="160" t="s">
        <v>601</v>
      </c>
      <c r="B85" s="32" t="s">
        <v>537</v>
      </c>
      <c r="C85" s="55">
        <v>0.20205942999999998</v>
      </c>
      <c r="D85" s="55">
        <v>0.46013990000000005</v>
      </c>
      <c r="E85" s="56">
        <f t="shared" si="4"/>
        <v>-0.56087392117049628</v>
      </c>
      <c r="F85" s="42">
        <f t="shared" si="5"/>
        <v>5.2436907175927431E-4</v>
      </c>
      <c r="G85" s="33">
        <v>2.5531765699999998</v>
      </c>
      <c r="H85" s="175">
        <v>128.0957619047619</v>
      </c>
      <c r="I85" s="102"/>
      <c r="J85" s="162">
        <v>0</v>
      </c>
      <c r="K85" s="162">
        <v>0</v>
      </c>
      <c r="L85" s="56" t="str">
        <f t="shared" si="6"/>
        <v/>
      </c>
      <c r="M85" s="42">
        <f t="shared" si="7"/>
        <v>0</v>
      </c>
    </row>
    <row r="86" spans="1:13" ht="12" customHeight="1" x14ac:dyDescent="0.2">
      <c r="A86" s="160" t="s">
        <v>578</v>
      </c>
      <c r="B86" s="32" t="s">
        <v>517</v>
      </c>
      <c r="C86" s="55">
        <v>0.20152377999999999</v>
      </c>
      <c r="D86" s="55">
        <v>0.15875591</v>
      </c>
      <c r="E86" s="56">
        <f t="shared" si="4"/>
        <v>0.26939387642324619</v>
      </c>
      <c r="F86" s="42">
        <f t="shared" si="5"/>
        <v>5.2297899413068826E-4</v>
      </c>
      <c r="G86" s="33">
        <v>85.109459060000006</v>
      </c>
      <c r="H86" s="175">
        <v>12.683238095238099</v>
      </c>
      <c r="I86" s="102"/>
      <c r="J86" s="162">
        <v>0.30857865999999995</v>
      </c>
      <c r="K86" s="162">
        <v>1.33351E-3</v>
      </c>
      <c r="L86" s="56" t="str">
        <f t="shared" si="6"/>
        <v/>
      </c>
      <c r="M86" s="42">
        <f t="shared" si="7"/>
        <v>1.5312270343480059</v>
      </c>
    </row>
    <row r="87" spans="1:13" ht="12" customHeight="1" x14ac:dyDescent="0.2">
      <c r="A87" s="160" t="s">
        <v>717</v>
      </c>
      <c r="B87" s="141" t="s">
        <v>503</v>
      </c>
      <c r="C87" s="55">
        <v>0.19388738</v>
      </c>
      <c r="D87" s="55">
        <v>1.3088027099999999</v>
      </c>
      <c r="E87" s="56">
        <f t="shared" si="4"/>
        <v>-0.85185897116609732</v>
      </c>
      <c r="F87" s="42">
        <f t="shared" si="5"/>
        <v>5.0316159694421434E-4</v>
      </c>
      <c r="G87" s="33">
        <v>23.41135143</v>
      </c>
      <c r="H87" s="175">
        <v>23.50180952380952</v>
      </c>
      <c r="I87" s="102"/>
      <c r="J87" s="162">
        <v>5.0305699999999998E-3</v>
      </c>
      <c r="K87" s="162">
        <v>6.2064339999999996E-2</v>
      </c>
      <c r="L87" s="56">
        <f t="shared" si="6"/>
        <v>-0.9189458874451899</v>
      </c>
      <c r="M87" s="42">
        <f t="shared" si="7"/>
        <v>2.5945835154407678E-2</v>
      </c>
    </row>
    <row r="88" spans="1:13" ht="12" customHeight="1" x14ac:dyDescent="0.2">
      <c r="A88" s="160" t="s">
        <v>954</v>
      </c>
      <c r="B88" s="32" t="s">
        <v>955</v>
      </c>
      <c r="C88" s="55">
        <v>0.19012682</v>
      </c>
      <c r="D88" s="55">
        <v>5.9054330000000002E-2</v>
      </c>
      <c r="E88" s="56">
        <f t="shared" si="4"/>
        <v>2.2195237842847426</v>
      </c>
      <c r="F88" s="42">
        <f t="shared" si="5"/>
        <v>4.9340248124001256E-4</v>
      </c>
      <c r="G88" s="33">
        <v>5.4617885399999997</v>
      </c>
      <c r="H88" s="175">
        <v>19.577285714285711</v>
      </c>
      <c r="I88" s="102"/>
      <c r="J88" s="162">
        <v>0</v>
      </c>
      <c r="K88" s="162">
        <v>5.5773000000000003E-3</v>
      </c>
      <c r="L88" s="56">
        <f t="shared" si="6"/>
        <v>-1</v>
      </c>
      <c r="M88" s="42">
        <f t="shared" si="7"/>
        <v>0</v>
      </c>
    </row>
    <row r="89" spans="1:13" ht="12" customHeight="1" x14ac:dyDescent="0.2">
      <c r="A89" s="160" t="s">
        <v>1484</v>
      </c>
      <c r="B89" s="32" t="s">
        <v>1485</v>
      </c>
      <c r="C89" s="55">
        <v>0.16561534999999999</v>
      </c>
      <c r="D89" s="55">
        <v>0.49061271999999995</v>
      </c>
      <c r="E89" s="56">
        <f t="shared" si="4"/>
        <v>-0.66243160185492123</v>
      </c>
      <c r="F89" s="42">
        <f t="shared" si="5"/>
        <v>4.2979220197041703E-4</v>
      </c>
      <c r="G89" s="33">
        <v>12.452658655359548</v>
      </c>
      <c r="H89" s="175">
        <v>33.947428571428567</v>
      </c>
      <c r="I89" s="102"/>
      <c r="J89" s="162">
        <v>5.1054589999999997E-2</v>
      </c>
      <c r="K89" s="162">
        <v>9.2782030000000001E-2</v>
      </c>
      <c r="L89" s="56">
        <f t="shared" si="6"/>
        <v>-0.44973622586183992</v>
      </c>
      <c r="M89" s="42">
        <f t="shared" si="7"/>
        <v>0.30827208951344182</v>
      </c>
    </row>
    <row r="90" spans="1:13" ht="12" customHeight="1" x14ac:dyDescent="0.2">
      <c r="A90" s="160" t="s">
        <v>1416</v>
      </c>
      <c r="B90" s="32" t="s">
        <v>952</v>
      </c>
      <c r="C90" s="55">
        <v>0.15945393999999999</v>
      </c>
      <c r="D90" s="55">
        <v>0.39571923999999997</v>
      </c>
      <c r="E90" s="56">
        <f t="shared" si="4"/>
        <v>-0.59705284989428364</v>
      </c>
      <c r="F90" s="42">
        <f t="shared" si="5"/>
        <v>4.1380258524018911E-4</v>
      </c>
      <c r="G90" s="33">
        <v>0.97986012</v>
      </c>
      <c r="H90" s="175">
        <v>27.839285714285719</v>
      </c>
      <c r="I90" s="102"/>
      <c r="J90" s="162">
        <v>0.24853743</v>
      </c>
      <c r="K90" s="162">
        <v>0.26831945000000001</v>
      </c>
      <c r="L90" s="56">
        <f t="shared" si="6"/>
        <v>-7.3725628164488355E-2</v>
      </c>
      <c r="M90" s="42">
        <f t="shared" si="7"/>
        <v>1.5586785124281033</v>
      </c>
    </row>
    <row r="91" spans="1:13" ht="12" customHeight="1" x14ac:dyDescent="0.2">
      <c r="A91" s="160" t="s">
        <v>869</v>
      </c>
      <c r="B91" s="32" t="s">
        <v>870</v>
      </c>
      <c r="C91" s="55">
        <v>0.15642797</v>
      </c>
      <c r="D91" s="55">
        <v>0.10162760000000001</v>
      </c>
      <c r="E91" s="56">
        <f t="shared" si="4"/>
        <v>0.53922723748273094</v>
      </c>
      <c r="F91" s="42">
        <f t="shared" si="5"/>
        <v>4.0594982093182991E-4</v>
      </c>
      <c r="G91" s="33">
        <v>0.515086602</v>
      </c>
      <c r="H91" s="175">
        <v>82.856999999999999</v>
      </c>
      <c r="I91" s="102"/>
      <c r="J91" s="162">
        <v>4.6370019999999998E-2</v>
      </c>
      <c r="K91" s="162">
        <v>8.8455949999999992E-2</v>
      </c>
      <c r="L91" s="56">
        <f t="shared" si="6"/>
        <v>-0.47578404844445166</v>
      </c>
      <c r="M91" s="42">
        <f t="shared" si="7"/>
        <v>0.29643049129896654</v>
      </c>
    </row>
    <row r="92" spans="1:13" ht="12" customHeight="1" x14ac:dyDescent="0.2">
      <c r="A92" s="160" t="s">
        <v>907</v>
      </c>
      <c r="B92" s="32" t="s">
        <v>908</v>
      </c>
      <c r="C92" s="55">
        <v>0.15136042999999999</v>
      </c>
      <c r="D92" s="55">
        <v>4.2425910000000004E-2</v>
      </c>
      <c r="E92" s="56">
        <f t="shared" si="4"/>
        <v>2.5676413304982728</v>
      </c>
      <c r="F92" s="42">
        <f t="shared" si="5"/>
        <v>3.92798931384616E-4</v>
      </c>
      <c r="G92" s="33">
        <v>0.109032663</v>
      </c>
      <c r="H92" s="175">
        <v>98.947190476190485</v>
      </c>
      <c r="I92" s="102"/>
      <c r="J92" s="162">
        <v>2.3758400000000002E-2</v>
      </c>
      <c r="K92" s="162">
        <v>3.9805200000000004E-3</v>
      </c>
      <c r="L92" s="56">
        <f t="shared" si="6"/>
        <v>4.968667410288103</v>
      </c>
      <c r="M92" s="42">
        <f t="shared" si="7"/>
        <v>0.15696572743616019</v>
      </c>
    </row>
    <row r="93" spans="1:13" ht="12" customHeight="1" x14ac:dyDescent="0.2">
      <c r="A93" s="160" t="s">
        <v>1597</v>
      </c>
      <c r="B93" s="32" t="s">
        <v>1598</v>
      </c>
      <c r="C93" s="55">
        <v>0.15033798000000001</v>
      </c>
      <c r="D93" s="55">
        <v>3.3019739999999999E-2</v>
      </c>
      <c r="E93" s="56">
        <f t="shared" si="4"/>
        <v>3.5529728580540008</v>
      </c>
      <c r="F93" s="42">
        <f t="shared" si="5"/>
        <v>3.9014554788541352E-4</v>
      </c>
      <c r="G93" s="33">
        <v>1.5092606370177166</v>
      </c>
      <c r="H93" s="175">
        <v>20.063904761904759</v>
      </c>
      <c r="I93" s="102"/>
      <c r="J93" s="162">
        <v>0</v>
      </c>
      <c r="K93" s="162">
        <v>0</v>
      </c>
      <c r="L93" s="56" t="str">
        <f t="shared" si="6"/>
        <v/>
      </c>
      <c r="M93" s="42">
        <f t="shared" si="7"/>
        <v>0</v>
      </c>
    </row>
    <row r="94" spans="1:13" ht="12" customHeight="1" x14ac:dyDescent="0.2">
      <c r="A94" s="160" t="s">
        <v>775</v>
      </c>
      <c r="B94" s="32" t="s">
        <v>774</v>
      </c>
      <c r="C94" s="55">
        <v>0.14912448</v>
      </c>
      <c r="D94" s="55">
        <v>7.6033460000000011E-2</v>
      </c>
      <c r="E94" s="56">
        <f t="shared" si="4"/>
        <v>0.96130072207683281</v>
      </c>
      <c r="F94" s="42">
        <f t="shared" si="5"/>
        <v>3.8699636613933079E-4</v>
      </c>
      <c r="G94" s="33">
        <v>1.5334806240000001</v>
      </c>
      <c r="H94" s="175">
        <v>58.775571428571432</v>
      </c>
      <c r="I94" s="102"/>
      <c r="J94" s="162">
        <v>1.0145069999999999E-2</v>
      </c>
      <c r="K94" s="162">
        <v>2.1751639999999999E-2</v>
      </c>
      <c r="L94" s="56">
        <f t="shared" si="6"/>
        <v>-0.53359516799652806</v>
      </c>
      <c r="M94" s="42">
        <f t="shared" si="7"/>
        <v>6.803088265588586E-2</v>
      </c>
    </row>
    <row r="95" spans="1:13" ht="12" customHeight="1" x14ac:dyDescent="0.2">
      <c r="A95" s="160" t="s">
        <v>899</v>
      </c>
      <c r="B95" s="32" t="s">
        <v>900</v>
      </c>
      <c r="C95" s="55">
        <v>0.14293707999999999</v>
      </c>
      <c r="D95" s="55">
        <v>0.13776545000000001</v>
      </c>
      <c r="E95" s="56">
        <f t="shared" si="4"/>
        <v>3.7539383060121168E-2</v>
      </c>
      <c r="F95" s="42">
        <f t="shared" si="5"/>
        <v>3.7093930216264162E-4</v>
      </c>
      <c r="G95" s="33">
        <v>3.3674724000000003E-2</v>
      </c>
      <c r="H95" s="175">
        <v>33.78590476190476</v>
      </c>
      <c r="I95" s="102"/>
      <c r="J95" s="162">
        <v>0</v>
      </c>
      <c r="K95" s="162">
        <v>0</v>
      </c>
      <c r="L95" s="56" t="str">
        <f t="shared" si="6"/>
        <v/>
      </c>
      <c r="M95" s="42">
        <f t="shared" si="7"/>
        <v>0</v>
      </c>
    </row>
    <row r="96" spans="1:13" ht="12" customHeight="1" x14ac:dyDescent="0.2">
      <c r="A96" s="160" t="s">
        <v>600</v>
      </c>
      <c r="B96" s="32" t="s">
        <v>536</v>
      </c>
      <c r="C96" s="55">
        <v>0.13837035</v>
      </c>
      <c r="D96" s="55">
        <v>0</v>
      </c>
      <c r="E96" s="56" t="str">
        <f t="shared" si="4"/>
        <v/>
      </c>
      <c r="F96" s="42">
        <f t="shared" si="5"/>
        <v>3.590880761591078E-4</v>
      </c>
      <c r="G96" s="33">
        <v>0.69848957</v>
      </c>
      <c r="H96" s="175">
        <v>120.328</v>
      </c>
      <c r="I96" s="102"/>
      <c r="J96" s="162">
        <v>0</v>
      </c>
      <c r="K96" s="162">
        <v>0</v>
      </c>
      <c r="L96" s="56" t="str">
        <f t="shared" si="6"/>
        <v/>
      </c>
      <c r="M96" s="42">
        <f t="shared" si="7"/>
        <v>0</v>
      </c>
    </row>
    <row r="97" spans="1:13" ht="12" customHeight="1" x14ac:dyDescent="0.2">
      <c r="A97" s="160" t="s">
        <v>1706</v>
      </c>
      <c r="B97" s="32" t="s">
        <v>550</v>
      </c>
      <c r="C97" s="55">
        <v>0.13622946999999999</v>
      </c>
      <c r="D97" s="55">
        <v>0.23310749</v>
      </c>
      <c r="E97" s="56">
        <f t="shared" si="4"/>
        <v>-0.41559376749327104</v>
      </c>
      <c r="F97" s="42">
        <f t="shared" si="5"/>
        <v>3.53532229256303E-4</v>
      </c>
      <c r="G97" s="33">
        <v>0.23780873000000002</v>
      </c>
      <c r="H97" s="175">
        <v>257.0717619047619</v>
      </c>
      <c r="I97" s="102"/>
      <c r="J97" s="162">
        <v>0</v>
      </c>
      <c r="K97" s="162">
        <v>2.7770500000000001E-3</v>
      </c>
      <c r="L97" s="56">
        <f t="shared" si="6"/>
        <v>-1</v>
      </c>
      <c r="M97" s="42">
        <f t="shared" si="7"/>
        <v>0</v>
      </c>
    </row>
    <row r="98" spans="1:13" ht="12" customHeight="1" x14ac:dyDescent="0.2">
      <c r="A98" s="160" t="s">
        <v>677</v>
      </c>
      <c r="B98" s="32" t="s">
        <v>678</v>
      </c>
      <c r="C98" s="55">
        <v>0.1314071</v>
      </c>
      <c r="D98" s="55">
        <v>0</v>
      </c>
      <c r="E98" s="56" t="str">
        <f t="shared" si="4"/>
        <v/>
      </c>
      <c r="F98" s="42">
        <f t="shared" si="5"/>
        <v>3.4101758601208634E-4</v>
      </c>
      <c r="G98" s="33">
        <v>2.5730036000000001E-2</v>
      </c>
      <c r="H98" s="175">
        <v>22.533000000000001</v>
      </c>
      <c r="I98" s="102"/>
      <c r="J98" s="162">
        <v>2.5592980000000001E-2</v>
      </c>
      <c r="K98" s="162">
        <v>2.4766939999999998E-2</v>
      </c>
      <c r="L98" s="56">
        <f t="shared" si="6"/>
        <v>3.3352525584509074E-2</v>
      </c>
      <c r="M98" s="42">
        <f t="shared" si="7"/>
        <v>0.19476101367429918</v>
      </c>
    </row>
    <row r="99" spans="1:13" ht="12" customHeight="1" x14ac:dyDescent="0.2">
      <c r="A99" s="160" t="s">
        <v>913</v>
      </c>
      <c r="B99" s="32" t="s">
        <v>914</v>
      </c>
      <c r="C99" s="55">
        <v>0.12247619999999999</v>
      </c>
      <c r="D99" s="55">
        <v>1.5596250000000001E-2</v>
      </c>
      <c r="E99" s="56">
        <f t="shared" si="4"/>
        <v>6.8529261841788882</v>
      </c>
      <c r="F99" s="42">
        <f t="shared" si="5"/>
        <v>3.1784080211749206E-4</v>
      </c>
      <c r="G99" s="33">
        <v>3.0651139000000001E-2</v>
      </c>
      <c r="H99" s="175">
        <v>49.619142857142847</v>
      </c>
      <c r="I99" s="102"/>
      <c r="J99" s="162">
        <v>4.2529399999999993E-3</v>
      </c>
      <c r="K99" s="162">
        <v>0</v>
      </c>
      <c r="L99" s="56" t="str">
        <f t="shared" si="6"/>
        <v/>
      </c>
      <c r="M99" s="42">
        <f t="shared" si="7"/>
        <v>3.4724624049407148E-2</v>
      </c>
    </row>
    <row r="100" spans="1:13" ht="12" customHeight="1" x14ac:dyDescent="0.2">
      <c r="A100" s="160" t="s">
        <v>599</v>
      </c>
      <c r="B100" s="32" t="s">
        <v>534</v>
      </c>
      <c r="C100" s="55">
        <v>0.12209206</v>
      </c>
      <c r="D100" s="55">
        <v>0.30493988</v>
      </c>
      <c r="E100" s="56">
        <f t="shared" si="4"/>
        <v>-0.5996192429799605</v>
      </c>
      <c r="F100" s="42">
        <f t="shared" si="5"/>
        <v>3.1684391157283591E-4</v>
      </c>
      <c r="G100" s="33">
        <v>8.5258893699999998</v>
      </c>
      <c r="H100" s="175">
        <v>47.697476190476188</v>
      </c>
      <c r="I100" s="102"/>
      <c r="J100" s="162">
        <v>1.2894010000000001E-2</v>
      </c>
      <c r="K100" s="162">
        <v>0</v>
      </c>
      <c r="L100" s="56" t="str">
        <f t="shared" si="6"/>
        <v/>
      </c>
      <c r="M100" s="42">
        <f t="shared" si="7"/>
        <v>0.10560891510881217</v>
      </c>
    </row>
    <row r="101" spans="1:13" ht="12" customHeight="1" x14ac:dyDescent="0.2">
      <c r="A101" s="160" t="s">
        <v>917</v>
      </c>
      <c r="B101" s="32" t="s">
        <v>918</v>
      </c>
      <c r="C101" s="55">
        <v>0.1161908</v>
      </c>
      <c r="D101" s="55">
        <v>6.3547999999999999E-3</v>
      </c>
      <c r="E101" s="56">
        <f t="shared" si="4"/>
        <v>17.283942846352364</v>
      </c>
      <c r="F101" s="42">
        <f t="shared" si="5"/>
        <v>3.0152941608796728E-4</v>
      </c>
      <c r="G101" s="33">
        <v>1.8896865000000002E-2</v>
      </c>
      <c r="H101" s="175">
        <v>150.7038</v>
      </c>
      <c r="I101" s="102"/>
      <c r="J101" s="162">
        <v>1.3954280000000001E-2</v>
      </c>
      <c r="K101" s="162">
        <v>1.2711219999999999E-2</v>
      </c>
      <c r="L101" s="56">
        <f t="shared" si="6"/>
        <v>9.7792344086563121E-2</v>
      </c>
      <c r="M101" s="42">
        <f t="shared" si="7"/>
        <v>0.12009797677613031</v>
      </c>
    </row>
    <row r="102" spans="1:13" ht="12" customHeight="1" x14ac:dyDescent="0.2">
      <c r="A102" s="160" t="s">
        <v>915</v>
      </c>
      <c r="B102" s="32" t="s">
        <v>916</v>
      </c>
      <c r="C102" s="55">
        <v>0.1107104</v>
      </c>
      <c r="D102" s="55">
        <v>2.0874999999999999E-3</v>
      </c>
      <c r="E102" s="56">
        <f t="shared" si="4"/>
        <v>52.034922155688626</v>
      </c>
      <c r="F102" s="42">
        <f t="shared" si="5"/>
        <v>2.8730710406387849E-4</v>
      </c>
      <c r="G102" s="33">
        <v>5.1419219999999993E-3</v>
      </c>
      <c r="H102" s="175">
        <v>99.20280952380952</v>
      </c>
      <c r="I102" s="102"/>
      <c r="J102" s="162">
        <v>0</v>
      </c>
      <c r="K102" s="162">
        <v>4.1744599999999996E-3</v>
      </c>
      <c r="L102" s="56">
        <f t="shared" si="6"/>
        <v>-1</v>
      </c>
      <c r="M102" s="42">
        <f t="shared" si="7"/>
        <v>0</v>
      </c>
    </row>
    <row r="103" spans="1:13" ht="12" customHeight="1" x14ac:dyDescent="0.2">
      <c r="A103" s="160" t="s">
        <v>744</v>
      </c>
      <c r="B103" s="32" t="s">
        <v>750</v>
      </c>
      <c r="C103" s="55">
        <v>0.10817536</v>
      </c>
      <c r="D103" s="55">
        <v>3.4775319999999998E-2</v>
      </c>
      <c r="E103" s="56">
        <f t="shared" si="4"/>
        <v>2.1106934458115698</v>
      </c>
      <c r="F103" s="42">
        <f t="shared" si="5"/>
        <v>2.807283634840766E-4</v>
      </c>
      <c r="G103" s="33">
        <v>1.0510405649999999</v>
      </c>
      <c r="H103" s="175">
        <v>44.316714285714291</v>
      </c>
      <c r="I103" s="102"/>
      <c r="J103" s="162">
        <v>7.2836999999999999E-4</v>
      </c>
      <c r="K103" s="162">
        <v>7.0735000000000004E-4</v>
      </c>
      <c r="L103" s="56">
        <f t="shared" si="6"/>
        <v>2.9716547677952843E-2</v>
      </c>
      <c r="M103" s="42">
        <f t="shared" si="7"/>
        <v>6.7332338898617944E-3</v>
      </c>
    </row>
    <row r="104" spans="1:13" ht="12" customHeight="1" x14ac:dyDescent="0.2">
      <c r="A104" s="160" t="s">
        <v>860</v>
      </c>
      <c r="B104" s="32" t="s">
        <v>861</v>
      </c>
      <c r="C104" s="55">
        <v>0.10600627999999999</v>
      </c>
      <c r="D104" s="55">
        <v>0</v>
      </c>
      <c r="E104" s="56" t="str">
        <f t="shared" si="4"/>
        <v/>
      </c>
      <c r="F104" s="42">
        <f t="shared" si="5"/>
        <v>2.750993341130069E-4</v>
      </c>
      <c r="G104" s="33">
        <v>4.4487520000000003E-3</v>
      </c>
      <c r="H104" s="175">
        <v>121.88328571428571</v>
      </c>
      <c r="I104" s="102"/>
      <c r="J104" s="162">
        <v>0</v>
      </c>
      <c r="K104" s="162">
        <v>0</v>
      </c>
      <c r="L104" s="56" t="str">
        <f t="shared" si="6"/>
        <v/>
      </c>
      <c r="M104" s="42">
        <f t="shared" si="7"/>
        <v>0</v>
      </c>
    </row>
    <row r="105" spans="1:13" ht="12" customHeight="1" x14ac:dyDescent="0.2">
      <c r="A105" s="160" t="s">
        <v>675</v>
      </c>
      <c r="B105" s="32" t="s">
        <v>676</v>
      </c>
      <c r="C105" s="55">
        <v>0.100991</v>
      </c>
      <c r="D105" s="55">
        <v>0</v>
      </c>
      <c r="E105" s="56" t="str">
        <f t="shared" si="4"/>
        <v/>
      </c>
      <c r="F105" s="42">
        <f t="shared" si="5"/>
        <v>2.6208406569315214E-4</v>
      </c>
      <c r="G105" s="33">
        <v>0.23003716399999999</v>
      </c>
      <c r="H105" s="175">
        <v>11.11442857142857</v>
      </c>
      <c r="I105" s="102"/>
      <c r="J105" s="162">
        <v>0.11926961</v>
      </c>
      <c r="K105" s="162">
        <v>0</v>
      </c>
      <c r="L105" s="56" t="str">
        <f t="shared" si="6"/>
        <v/>
      </c>
      <c r="M105" s="42">
        <f t="shared" si="7"/>
        <v>1.18099246467507</v>
      </c>
    </row>
    <row r="106" spans="1:13" ht="12" customHeight="1" x14ac:dyDescent="0.2">
      <c r="A106" s="160" t="s">
        <v>1486</v>
      </c>
      <c r="B106" s="32" t="s">
        <v>1487</v>
      </c>
      <c r="C106" s="55">
        <v>9.7720479999999998E-2</v>
      </c>
      <c r="D106" s="55">
        <v>0.13188329999999998</v>
      </c>
      <c r="E106" s="56">
        <f t="shared" si="4"/>
        <v>-0.25903825579129414</v>
      </c>
      <c r="F106" s="42">
        <f t="shared" si="5"/>
        <v>2.5359666405804833E-4</v>
      </c>
      <c r="G106" s="33">
        <v>82.454705414455219</v>
      </c>
      <c r="H106" s="175">
        <v>172.22433333333331</v>
      </c>
      <c r="I106" s="102"/>
      <c r="J106" s="162">
        <v>1.0918000000000001E-2</v>
      </c>
      <c r="K106" s="162">
        <v>6.5604759999999998E-2</v>
      </c>
      <c r="L106" s="56">
        <f t="shared" si="6"/>
        <v>-0.83357914883005435</v>
      </c>
      <c r="M106" s="42">
        <f t="shared" si="7"/>
        <v>0.11172683556200298</v>
      </c>
    </row>
    <row r="107" spans="1:13" ht="12" customHeight="1" x14ac:dyDescent="0.2">
      <c r="A107" s="160" t="s">
        <v>889</v>
      </c>
      <c r="B107" s="32" t="s">
        <v>890</v>
      </c>
      <c r="C107" s="55">
        <v>8.0566100000000002E-2</v>
      </c>
      <c r="D107" s="55">
        <v>0.20836317000000001</v>
      </c>
      <c r="E107" s="56">
        <f t="shared" si="4"/>
        <v>-0.61333809617121871</v>
      </c>
      <c r="F107" s="42">
        <f t="shared" si="5"/>
        <v>2.0907893817311509E-4</v>
      </c>
      <c r="G107" s="33">
        <v>5.7121225610000002</v>
      </c>
      <c r="H107" s="175">
        <v>19.525190476190481</v>
      </c>
      <c r="I107" s="102"/>
      <c r="J107" s="162">
        <v>0</v>
      </c>
      <c r="K107" s="162">
        <v>0</v>
      </c>
      <c r="L107" s="56" t="str">
        <f t="shared" si="6"/>
        <v/>
      </c>
      <c r="M107" s="42">
        <f t="shared" si="7"/>
        <v>0</v>
      </c>
    </row>
    <row r="108" spans="1:13" ht="12" customHeight="1" x14ac:dyDescent="0.2">
      <c r="A108" s="160" t="s">
        <v>1738</v>
      </c>
      <c r="B108" s="32" t="s">
        <v>545</v>
      </c>
      <c r="C108" s="55">
        <v>7.2828669999999998E-2</v>
      </c>
      <c r="D108" s="55">
        <v>9.1325669999999998E-2</v>
      </c>
      <c r="E108" s="56">
        <f t="shared" si="4"/>
        <v>-0.20253889185811613</v>
      </c>
      <c r="F108" s="42">
        <f t="shared" si="5"/>
        <v>1.8899935571115148E-4</v>
      </c>
      <c r="G108" s="33">
        <v>11.729932939999999</v>
      </c>
      <c r="H108" s="175">
        <v>22.795571428571431</v>
      </c>
      <c r="I108" s="102"/>
      <c r="J108" s="162">
        <v>0</v>
      </c>
      <c r="K108" s="162">
        <v>3.9463760000000001E-2</v>
      </c>
      <c r="L108" s="56">
        <f t="shared" si="6"/>
        <v>-1</v>
      </c>
      <c r="M108" s="42">
        <f t="shared" si="7"/>
        <v>0</v>
      </c>
    </row>
    <row r="109" spans="1:13" ht="12" customHeight="1" x14ac:dyDescent="0.2">
      <c r="A109" s="160" t="s">
        <v>965</v>
      </c>
      <c r="B109" s="32" t="s">
        <v>966</v>
      </c>
      <c r="C109" s="55">
        <v>7.0972529999999992E-2</v>
      </c>
      <c r="D109" s="55">
        <v>0.24740960000000001</v>
      </c>
      <c r="E109" s="56">
        <f t="shared" si="4"/>
        <v>-0.71313752578719658</v>
      </c>
      <c r="F109" s="42">
        <f t="shared" si="5"/>
        <v>1.8418244412798379E-4</v>
      </c>
      <c r="G109" s="33">
        <v>4.68872249</v>
      </c>
      <c r="H109" s="175">
        <v>44.439523809523813</v>
      </c>
      <c r="I109" s="102"/>
      <c r="J109" s="162">
        <v>6.2375349999999996E-2</v>
      </c>
      <c r="K109" s="162">
        <v>1.4144000000000001E-3</v>
      </c>
      <c r="L109" s="56">
        <f t="shared" si="6"/>
        <v>43.100219174208135</v>
      </c>
      <c r="M109" s="42">
        <f t="shared" si="7"/>
        <v>0.87886609086642398</v>
      </c>
    </row>
    <row r="110" spans="1:13" ht="12" customHeight="1" x14ac:dyDescent="0.2">
      <c r="A110" s="160" t="s">
        <v>958</v>
      </c>
      <c r="B110" s="32" t="s">
        <v>959</v>
      </c>
      <c r="C110" s="55">
        <v>7.08096E-2</v>
      </c>
      <c r="D110" s="55">
        <v>9.9645000000000007E-4</v>
      </c>
      <c r="E110" s="56">
        <f t="shared" si="4"/>
        <v>70.061869637212098</v>
      </c>
      <c r="F110" s="42">
        <f t="shared" si="5"/>
        <v>1.8375962073952952E-4</v>
      </c>
      <c r="G110" s="33">
        <v>16.820712159999999</v>
      </c>
      <c r="H110" s="175">
        <v>15.16880952380953</v>
      </c>
      <c r="I110" s="102"/>
      <c r="J110" s="162">
        <v>0</v>
      </c>
      <c r="K110" s="162">
        <v>0</v>
      </c>
      <c r="L110" s="56" t="str">
        <f t="shared" si="6"/>
        <v/>
      </c>
      <c r="M110" s="42">
        <f t="shared" si="7"/>
        <v>0</v>
      </c>
    </row>
    <row r="111" spans="1:13" ht="12" customHeight="1" x14ac:dyDescent="0.2">
      <c r="A111" s="160" t="s">
        <v>903</v>
      </c>
      <c r="B111" s="32" t="s">
        <v>904</v>
      </c>
      <c r="C111" s="55">
        <v>6.7486610000000002E-2</v>
      </c>
      <c r="D111" s="55">
        <v>4.0553650000000004E-2</v>
      </c>
      <c r="E111" s="56">
        <f t="shared" si="4"/>
        <v>0.66413158864861721</v>
      </c>
      <c r="F111" s="42">
        <f t="shared" si="5"/>
        <v>1.7513605300123911E-4</v>
      </c>
      <c r="G111" s="33">
        <v>0.65509024300000007</v>
      </c>
      <c r="H111" s="175">
        <v>195.8340588235294</v>
      </c>
      <c r="I111" s="102"/>
      <c r="J111" s="162">
        <v>7.1597000000000002E-4</v>
      </c>
      <c r="K111" s="162">
        <v>3.193377E-2</v>
      </c>
      <c r="L111" s="56">
        <f t="shared" si="6"/>
        <v>-0.97757953414206966</v>
      </c>
      <c r="M111" s="42">
        <f t="shared" si="7"/>
        <v>1.0609067487609765E-2</v>
      </c>
    </row>
    <row r="112" spans="1:13" ht="12" customHeight="1" x14ac:dyDescent="0.2">
      <c r="A112" s="160" t="s">
        <v>853</v>
      </c>
      <c r="B112" s="32" t="s">
        <v>854</v>
      </c>
      <c r="C112" s="55">
        <v>5.9622760000000004E-2</v>
      </c>
      <c r="D112" s="55">
        <v>9.5409140000000003E-2</v>
      </c>
      <c r="E112" s="56">
        <f t="shared" si="4"/>
        <v>-0.37508335155311112</v>
      </c>
      <c r="F112" s="42">
        <f t="shared" si="5"/>
        <v>1.5472839509111748E-4</v>
      </c>
      <c r="G112" s="33">
        <v>0.35630958600000001</v>
      </c>
      <c r="H112" s="175">
        <v>46.651000000000003</v>
      </c>
      <c r="I112" s="102"/>
      <c r="J112" s="162">
        <v>2.4883400000000003E-3</v>
      </c>
      <c r="K112" s="162">
        <v>2.9513600000000001E-3</v>
      </c>
      <c r="L112" s="56">
        <f t="shared" si="6"/>
        <v>-0.15688360620188646</v>
      </c>
      <c r="M112" s="42">
        <f t="shared" si="7"/>
        <v>4.1734733514516946E-2</v>
      </c>
    </row>
    <row r="113" spans="1:13" ht="12" customHeight="1" x14ac:dyDescent="0.2">
      <c r="A113" s="160" t="s">
        <v>1478</v>
      </c>
      <c r="B113" s="32" t="s">
        <v>1479</v>
      </c>
      <c r="C113" s="55">
        <v>5.2694039999999998E-2</v>
      </c>
      <c r="D113" s="55">
        <v>2.23859E-2</v>
      </c>
      <c r="E113" s="56">
        <f t="shared" si="4"/>
        <v>1.3538941923264196</v>
      </c>
      <c r="F113" s="42">
        <f t="shared" si="5"/>
        <v>1.3674751454087578E-4</v>
      </c>
      <c r="G113" s="33">
        <v>1.1895368530890038</v>
      </c>
      <c r="H113" s="175">
        <v>52.364904761904761</v>
      </c>
      <c r="I113" s="102"/>
      <c r="J113" s="162">
        <v>0</v>
      </c>
      <c r="K113" s="162">
        <v>2.3030490000000001E-2</v>
      </c>
      <c r="L113" s="56">
        <f t="shared" si="6"/>
        <v>-1</v>
      </c>
      <c r="M113" s="42">
        <f t="shared" si="7"/>
        <v>0</v>
      </c>
    </row>
    <row r="114" spans="1:13" ht="12" customHeight="1" x14ac:dyDescent="0.2">
      <c r="A114" s="160" t="s">
        <v>893</v>
      </c>
      <c r="B114" s="32" t="s">
        <v>894</v>
      </c>
      <c r="C114" s="55">
        <v>5.1329130000000001E-2</v>
      </c>
      <c r="D114" s="55">
        <v>1.2445299999999999E-2</v>
      </c>
      <c r="E114" s="56">
        <f t="shared" si="4"/>
        <v>3.1243786811085315</v>
      </c>
      <c r="F114" s="42">
        <f t="shared" si="5"/>
        <v>1.3320540522316192E-4</v>
      </c>
      <c r="G114" s="33">
        <v>0.44617944700000001</v>
      </c>
      <c r="H114" s="175">
        <v>133.53129999999999</v>
      </c>
      <c r="I114" s="102"/>
      <c r="J114" s="162">
        <v>0</v>
      </c>
      <c r="K114" s="162">
        <v>0</v>
      </c>
      <c r="L114" s="56" t="str">
        <f t="shared" si="6"/>
        <v/>
      </c>
      <c r="M114" s="42">
        <f t="shared" si="7"/>
        <v>0</v>
      </c>
    </row>
    <row r="115" spans="1:13" ht="12" customHeight="1" x14ac:dyDescent="0.2">
      <c r="A115" s="160" t="s">
        <v>1418</v>
      </c>
      <c r="B115" s="32" t="s">
        <v>1153</v>
      </c>
      <c r="C115" s="55">
        <v>4.3064910000000005E-2</v>
      </c>
      <c r="D115" s="55">
        <v>6.3336199999999999E-3</v>
      </c>
      <c r="E115" s="56">
        <f t="shared" si="4"/>
        <v>5.7994148685901594</v>
      </c>
      <c r="F115" s="42">
        <f t="shared" si="5"/>
        <v>1.1175873792228699E-4</v>
      </c>
      <c r="G115" s="33">
        <v>0.45461106000000001</v>
      </c>
      <c r="H115" s="175">
        <v>25.68328571428572</v>
      </c>
      <c r="I115" s="102"/>
      <c r="J115" s="162">
        <v>0</v>
      </c>
      <c r="K115" s="162">
        <v>0</v>
      </c>
      <c r="L115" s="56" t="str">
        <f t="shared" si="6"/>
        <v/>
      </c>
      <c r="M115" s="42">
        <f t="shared" si="7"/>
        <v>0</v>
      </c>
    </row>
    <row r="116" spans="1:13" ht="12" customHeight="1" x14ac:dyDescent="0.2">
      <c r="A116" s="160" t="s">
        <v>1695</v>
      </c>
      <c r="B116" s="32" t="s">
        <v>539</v>
      </c>
      <c r="C116" s="55">
        <v>4.1931219999999998E-2</v>
      </c>
      <c r="D116" s="55">
        <v>8.9520920000000004E-2</v>
      </c>
      <c r="E116" s="56">
        <f t="shared" si="4"/>
        <v>-0.53160423284300484</v>
      </c>
      <c r="F116" s="42">
        <f t="shared" si="5"/>
        <v>1.0881667294188605E-4</v>
      </c>
      <c r="G116" s="33">
        <v>0.68131295999999997</v>
      </c>
      <c r="H116" s="175">
        <v>47.089190476190467</v>
      </c>
      <c r="I116" s="102"/>
      <c r="J116" s="162">
        <v>5.3409599999999996E-3</v>
      </c>
      <c r="K116" s="162">
        <v>0</v>
      </c>
      <c r="L116" s="56" t="str">
        <f t="shared" si="6"/>
        <v/>
      </c>
      <c r="M116" s="42">
        <f t="shared" si="7"/>
        <v>0.12737430487355245</v>
      </c>
    </row>
    <row r="117" spans="1:13" ht="12" customHeight="1" x14ac:dyDescent="0.2">
      <c r="A117" s="160" t="s">
        <v>1691</v>
      </c>
      <c r="B117" s="32" t="s">
        <v>508</v>
      </c>
      <c r="C117" s="55">
        <v>4.1619639999999999E-2</v>
      </c>
      <c r="D117" s="55">
        <v>0.22591433999999999</v>
      </c>
      <c r="E117" s="56">
        <f t="shared" si="4"/>
        <v>-0.81577247376151507</v>
      </c>
      <c r="F117" s="42">
        <f t="shared" si="5"/>
        <v>1.0800808452124786E-4</v>
      </c>
      <c r="G117" s="33">
        <v>3.7716873999999998</v>
      </c>
      <c r="H117" s="175">
        <v>17.538095238095242</v>
      </c>
      <c r="I117" s="102"/>
      <c r="J117" s="162">
        <v>0</v>
      </c>
      <c r="K117" s="162">
        <v>0</v>
      </c>
      <c r="L117" s="56" t="str">
        <f t="shared" si="6"/>
        <v/>
      </c>
      <c r="M117" s="42">
        <f t="shared" si="7"/>
        <v>0</v>
      </c>
    </row>
    <row r="118" spans="1:13" ht="12" customHeight="1" x14ac:dyDescent="0.2">
      <c r="A118" s="160" t="s">
        <v>679</v>
      </c>
      <c r="B118" s="32" t="s">
        <v>680</v>
      </c>
      <c r="C118" s="55">
        <v>4.0583480000000005E-2</v>
      </c>
      <c r="D118" s="55">
        <v>3.5236370000000003E-2</v>
      </c>
      <c r="E118" s="56">
        <f t="shared" si="4"/>
        <v>0.1517497403960737</v>
      </c>
      <c r="F118" s="42">
        <f t="shared" si="5"/>
        <v>1.0531912188587822E-4</v>
      </c>
      <c r="G118" s="33">
        <v>1.3735794620000001</v>
      </c>
      <c r="H118" s="175">
        <v>17.25152380952381</v>
      </c>
      <c r="I118" s="102"/>
      <c r="J118" s="162">
        <v>0</v>
      </c>
      <c r="K118" s="162">
        <v>0</v>
      </c>
      <c r="L118" s="56" t="str">
        <f t="shared" si="6"/>
        <v/>
      </c>
      <c r="M118" s="42">
        <f t="shared" si="7"/>
        <v>0</v>
      </c>
    </row>
    <row r="119" spans="1:13" ht="12" customHeight="1" x14ac:dyDescent="0.2">
      <c r="A119" s="160" t="s">
        <v>1009</v>
      </c>
      <c r="B119" s="32" t="s">
        <v>998</v>
      </c>
      <c r="C119" s="55">
        <v>3.9790199999999998E-2</v>
      </c>
      <c r="D119" s="55">
        <v>2.39417E-2</v>
      </c>
      <c r="E119" s="56">
        <f t="shared" si="4"/>
        <v>0.66196218313653565</v>
      </c>
      <c r="F119" s="42">
        <f t="shared" si="5"/>
        <v>1.0326046272186295E-4</v>
      </c>
      <c r="G119" s="33">
        <v>0.10952961900000001</v>
      </c>
      <c r="H119" s="175">
        <v>87.56947619047618</v>
      </c>
      <c r="I119" s="102"/>
      <c r="J119" s="162">
        <v>0</v>
      </c>
      <c r="K119" s="162">
        <v>0</v>
      </c>
      <c r="L119" s="56" t="str">
        <f t="shared" si="6"/>
        <v/>
      </c>
      <c r="M119" s="42">
        <f t="shared" si="7"/>
        <v>0</v>
      </c>
    </row>
    <row r="120" spans="1:13" ht="12" customHeight="1" x14ac:dyDescent="0.2">
      <c r="A120" s="160" t="s">
        <v>1488</v>
      </c>
      <c r="B120" s="32" t="s">
        <v>1489</v>
      </c>
      <c r="C120" s="55">
        <v>3.7409209999999998E-2</v>
      </c>
      <c r="D120" s="55">
        <v>5.6682339999999998E-2</v>
      </c>
      <c r="E120" s="56">
        <f t="shared" si="4"/>
        <v>-0.3400200132880894</v>
      </c>
      <c r="F120" s="42">
        <f t="shared" si="5"/>
        <v>9.7081500838380887E-5</v>
      </c>
      <c r="G120" s="33">
        <v>39.314979311483164</v>
      </c>
      <c r="H120" s="175">
        <v>185.20166666666671</v>
      </c>
      <c r="I120" s="102"/>
      <c r="J120" s="162">
        <v>1.3749000000000001E-3</v>
      </c>
      <c r="K120" s="162">
        <v>5.1300180000000001E-2</v>
      </c>
      <c r="L120" s="56">
        <f t="shared" si="6"/>
        <v>-0.97319892444821832</v>
      </c>
      <c r="M120" s="42">
        <f t="shared" si="7"/>
        <v>3.6752981418212254E-2</v>
      </c>
    </row>
    <row r="121" spans="1:13" ht="12" customHeight="1" x14ac:dyDescent="0.2">
      <c r="A121" s="160" t="s">
        <v>1734</v>
      </c>
      <c r="B121" s="32" t="s">
        <v>529</v>
      </c>
      <c r="C121" s="55">
        <v>3.4100749999999999E-2</v>
      </c>
      <c r="D121" s="55">
        <v>1.071655E-2</v>
      </c>
      <c r="E121" s="56">
        <f t="shared" si="4"/>
        <v>2.1820641904344216</v>
      </c>
      <c r="F121" s="42">
        <f t="shared" si="5"/>
        <v>8.8495640237107835E-5</v>
      </c>
      <c r="G121" s="33">
        <v>2.7064291300000001</v>
      </c>
      <c r="H121" s="175">
        <v>338.75452380952379</v>
      </c>
      <c r="I121" s="102"/>
      <c r="J121" s="162">
        <v>6.0657700000000007E-3</v>
      </c>
      <c r="K121" s="162">
        <v>2.8785E-3</v>
      </c>
      <c r="L121" s="56">
        <f t="shared" si="6"/>
        <v>1.1072676741358349</v>
      </c>
      <c r="M121" s="42">
        <f t="shared" si="7"/>
        <v>0.17787790591116034</v>
      </c>
    </row>
    <row r="122" spans="1:13" ht="12" customHeight="1" x14ac:dyDescent="0.2">
      <c r="A122" s="160" t="s">
        <v>895</v>
      </c>
      <c r="B122" s="32" t="s">
        <v>896</v>
      </c>
      <c r="C122" s="55">
        <v>3.3048690000000006E-2</v>
      </c>
      <c r="D122" s="55">
        <v>0.17625850000000001</v>
      </c>
      <c r="E122" s="56">
        <f t="shared" si="4"/>
        <v>-0.81249874474138828</v>
      </c>
      <c r="F122" s="42">
        <f t="shared" si="5"/>
        <v>8.5765415146227104E-5</v>
      </c>
      <c r="G122" s="33">
        <v>3.0861562680000003</v>
      </c>
      <c r="H122" s="175">
        <v>1204.719428571429</v>
      </c>
      <c r="I122" s="102"/>
      <c r="J122" s="162">
        <v>1.1767139999999999E-2</v>
      </c>
      <c r="K122" s="162">
        <v>0.24508837</v>
      </c>
      <c r="L122" s="56">
        <f t="shared" si="6"/>
        <v>-0.95198817471428776</v>
      </c>
      <c r="M122" s="42">
        <f t="shared" si="7"/>
        <v>0.35605465753710652</v>
      </c>
    </row>
    <row r="123" spans="1:13" ht="12" customHeight="1" x14ac:dyDescent="0.2">
      <c r="A123" s="160" t="s">
        <v>1601</v>
      </c>
      <c r="B123" s="32" t="s">
        <v>1602</v>
      </c>
      <c r="C123" s="55">
        <v>3.0140669999999998E-2</v>
      </c>
      <c r="D123" s="55">
        <v>0</v>
      </c>
      <c r="E123" s="56" t="str">
        <f t="shared" si="4"/>
        <v/>
      </c>
      <c r="F123" s="42">
        <f t="shared" si="5"/>
        <v>7.8218745594316514E-5</v>
      </c>
      <c r="G123" s="33">
        <v>2.087042539131962</v>
      </c>
      <c r="H123" s="175">
        <v>14.442523809523809</v>
      </c>
      <c r="I123" s="102"/>
      <c r="J123" s="162">
        <v>2.8649999999999998E-2</v>
      </c>
      <c r="K123" s="162">
        <v>0</v>
      </c>
      <c r="L123" s="56" t="str">
        <f t="shared" si="6"/>
        <v/>
      </c>
      <c r="M123" s="42">
        <f t="shared" si="7"/>
        <v>0.95054290432163591</v>
      </c>
    </row>
    <row r="124" spans="1:13" ht="12" customHeight="1" x14ac:dyDescent="0.2">
      <c r="A124" s="160" t="s">
        <v>781</v>
      </c>
      <c r="B124" s="32" t="s">
        <v>780</v>
      </c>
      <c r="C124" s="55">
        <v>2.9630299999999998E-2</v>
      </c>
      <c r="D124" s="55">
        <v>2.511126E-2</v>
      </c>
      <c r="E124" s="56">
        <f t="shared" si="4"/>
        <v>0.17996070288786781</v>
      </c>
      <c r="F124" s="42">
        <f t="shared" si="5"/>
        <v>7.6894272674870096E-5</v>
      </c>
      <c r="G124" s="33">
        <v>0.213933714</v>
      </c>
      <c r="H124" s="175">
        <v>37.545619047619049</v>
      </c>
      <c r="I124" s="102"/>
      <c r="J124" s="162">
        <v>0</v>
      </c>
      <c r="K124" s="162">
        <v>1.8783390000000001E-2</v>
      </c>
      <c r="L124" s="56">
        <f t="shared" si="6"/>
        <v>-1</v>
      </c>
      <c r="M124" s="42">
        <f t="shared" si="7"/>
        <v>0</v>
      </c>
    </row>
    <row r="125" spans="1:13" ht="12" customHeight="1" x14ac:dyDescent="0.2">
      <c r="A125" s="160" t="s">
        <v>1692</v>
      </c>
      <c r="B125" s="32" t="s">
        <v>557</v>
      </c>
      <c r="C125" s="55">
        <v>2.9518570000000001E-2</v>
      </c>
      <c r="D125" s="55">
        <v>0.12749464999999999</v>
      </c>
      <c r="E125" s="56">
        <f t="shared" si="4"/>
        <v>-0.76847208882882534</v>
      </c>
      <c r="F125" s="42">
        <f t="shared" si="5"/>
        <v>7.6604319583407535E-5</v>
      </c>
      <c r="G125" s="33">
        <v>0.22755329999999999</v>
      </c>
      <c r="H125" s="175">
        <v>160.0563333333333</v>
      </c>
      <c r="I125" s="102"/>
      <c r="J125" s="162">
        <v>0</v>
      </c>
      <c r="K125" s="162">
        <v>0</v>
      </c>
      <c r="L125" s="56" t="str">
        <f t="shared" si="6"/>
        <v/>
      </c>
      <c r="M125" s="42">
        <f t="shared" si="7"/>
        <v>0</v>
      </c>
    </row>
    <row r="126" spans="1:13" ht="12" customHeight="1" x14ac:dyDescent="0.2">
      <c r="A126" s="160" t="s">
        <v>1736</v>
      </c>
      <c r="B126" s="32" t="s">
        <v>552</v>
      </c>
      <c r="C126" s="55">
        <v>2.925202E-2</v>
      </c>
      <c r="D126" s="55">
        <v>0.18281576000000002</v>
      </c>
      <c r="E126" s="56">
        <f t="shared" si="4"/>
        <v>-0.83999180377009075</v>
      </c>
      <c r="F126" s="42">
        <f t="shared" si="5"/>
        <v>7.5912589550924343E-5</v>
      </c>
      <c r="G126" s="33">
        <v>1.0541831699999999</v>
      </c>
      <c r="H126" s="175">
        <v>40.315047619047618</v>
      </c>
      <c r="I126" s="102"/>
      <c r="J126" s="162">
        <v>0</v>
      </c>
      <c r="K126" s="162">
        <v>0</v>
      </c>
      <c r="L126" s="56" t="str">
        <f t="shared" si="6"/>
        <v/>
      </c>
      <c r="M126" s="42">
        <f t="shared" si="7"/>
        <v>0</v>
      </c>
    </row>
    <row r="127" spans="1:13" ht="12" customHeight="1" x14ac:dyDescent="0.2">
      <c r="A127" s="160" t="s">
        <v>867</v>
      </c>
      <c r="B127" s="32" t="s">
        <v>868</v>
      </c>
      <c r="C127" s="55">
        <v>2.8969740000000001E-2</v>
      </c>
      <c r="D127" s="55">
        <v>1.0499000000000001E-3</v>
      </c>
      <c r="E127" s="56">
        <f t="shared" si="4"/>
        <v>26.592856462520238</v>
      </c>
      <c r="F127" s="42">
        <f t="shared" si="5"/>
        <v>7.5180038233838047E-5</v>
      </c>
      <c r="G127" s="33">
        <v>0.22980656599999999</v>
      </c>
      <c r="H127" s="175">
        <v>63.450300000000013</v>
      </c>
      <c r="I127" s="102"/>
      <c r="J127" s="162">
        <v>2.727328E-2</v>
      </c>
      <c r="K127" s="162">
        <v>0</v>
      </c>
      <c r="L127" s="56" t="str">
        <f t="shared" si="6"/>
        <v/>
      </c>
      <c r="M127" s="42">
        <f t="shared" si="7"/>
        <v>0.94144027526653673</v>
      </c>
    </row>
    <row r="128" spans="1:13" ht="12" customHeight="1" x14ac:dyDescent="0.2">
      <c r="A128" s="160" t="s">
        <v>743</v>
      </c>
      <c r="B128" s="32" t="s">
        <v>749</v>
      </c>
      <c r="C128" s="55">
        <v>2.8078700000000002E-2</v>
      </c>
      <c r="D128" s="55">
        <v>0.11936472000000001</v>
      </c>
      <c r="E128" s="56">
        <f t="shared" si="4"/>
        <v>-0.76476550190039405</v>
      </c>
      <c r="F128" s="42">
        <f t="shared" si="5"/>
        <v>7.2867679846504253E-5</v>
      </c>
      <c r="G128" s="33">
        <v>0.513541676</v>
      </c>
      <c r="H128" s="175">
        <v>30.67942857142857</v>
      </c>
      <c r="I128" s="102"/>
      <c r="J128" s="162">
        <v>1.2875379999999999E-2</v>
      </c>
      <c r="K128" s="162">
        <v>2.0376450000000001E-2</v>
      </c>
      <c r="L128" s="56">
        <f t="shared" si="6"/>
        <v>-0.36812447703108253</v>
      </c>
      <c r="M128" s="42">
        <f t="shared" si="7"/>
        <v>0.45854615776371405</v>
      </c>
    </row>
    <row r="129" spans="1:13" ht="12" customHeight="1" x14ac:dyDescent="0.2">
      <c r="A129" s="160" t="s">
        <v>1907</v>
      </c>
      <c r="B129" s="32" t="s">
        <v>1908</v>
      </c>
      <c r="C129" s="55">
        <v>2.782453E-2</v>
      </c>
      <c r="D129" s="55">
        <v>1.105359E-2</v>
      </c>
      <c r="E129" s="56">
        <f t="shared" si="4"/>
        <v>1.5172391955916584</v>
      </c>
      <c r="F129" s="42">
        <f t="shared" si="5"/>
        <v>7.2208077436613976E-5</v>
      </c>
      <c r="G129" s="33">
        <v>1.2268782074998152</v>
      </c>
      <c r="H129" s="175">
        <v>30.007952380952378</v>
      </c>
      <c r="I129" s="102"/>
      <c r="J129" s="162">
        <v>0</v>
      </c>
      <c r="K129" s="162">
        <v>0</v>
      </c>
      <c r="L129" s="56" t="str">
        <f t="shared" si="6"/>
        <v/>
      </c>
      <c r="M129" s="42">
        <f t="shared" si="7"/>
        <v>0</v>
      </c>
    </row>
    <row r="130" spans="1:13" ht="12" customHeight="1" x14ac:dyDescent="0.2">
      <c r="A130" s="160" t="s">
        <v>1490</v>
      </c>
      <c r="B130" s="32" t="s">
        <v>1491</v>
      </c>
      <c r="C130" s="55">
        <v>2.7072139999999998E-2</v>
      </c>
      <c r="D130" s="55">
        <v>6.2439349999999998E-2</v>
      </c>
      <c r="E130" s="56">
        <f t="shared" si="4"/>
        <v>-0.56642501883828067</v>
      </c>
      <c r="F130" s="42">
        <f t="shared" si="5"/>
        <v>7.0255532851582923E-5</v>
      </c>
      <c r="G130" s="33">
        <v>42.171676032425779</v>
      </c>
      <c r="H130" s="175">
        <v>182.80071428571429</v>
      </c>
      <c r="I130" s="102"/>
      <c r="J130" s="162">
        <v>8.5467400000000006E-3</v>
      </c>
      <c r="K130" s="162">
        <v>1.6872069999999999E-2</v>
      </c>
      <c r="L130" s="56">
        <f t="shared" si="6"/>
        <v>-0.49343856444407819</v>
      </c>
      <c r="M130" s="42">
        <f t="shared" si="7"/>
        <v>0.3157024158415257</v>
      </c>
    </row>
    <row r="131" spans="1:13" ht="12" customHeight="1" x14ac:dyDescent="0.2">
      <c r="A131" s="160" t="s">
        <v>1006</v>
      </c>
      <c r="B131" s="32" t="s">
        <v>995</v>
      </c>
      <c r="C131" s="55">
        <v>2.6987490000000003E-2</v>
      </c>
      <c r="D131" s="55">
        <v>1.745242E-2</v>
      </c>
      <c r="E131" s="56">
        <f t="shared" si="4"/>
        <v>0.54634658116181045</v>
      </c>
      <c r="F131" s="42">
        <f t="shared" si="5"/>
        <v>7.0035855690638642E-5</v>
      </c>
      <c r="G131" s="33">
        <v>6.0969472999999996E-2</v>
      </c>
      <c r="H131" s="175">
        <v>44.904523809523809</v>
      </c>
      <c r="I131" s="102"/>
      <c r="J131" s="162">
        <v>0</v>
      </c>
      <c r="K131" s="162">
        <v>0</v>
      </c>
      <c r="L131" s="56" t="str">
        <f t="shared" si="6"/>
        <v/>
      </c>
      <c r="M131" s="42">
        <f t="shared" si="7"/>
        <v>0</v>
      </c>
    </row>
    <row r="132" spans="1:13" ht="12" customHeight="1" x14ac:dyDescent="0.2">
      <c r="A132" s="160" t="s">
        <v>863</v>
      </c>
      <c r="B132" s="32" t="s">
        <v>864</v>
      </c>
      <c r="C132" s="55">
        <v>2.6522360000000002E-2</v>
      </c>
      <c r="D132" s="55">
        <v>0.2024213</v>
      </c>
      <c r="E132" s="56">
        <f t="shared" si="4"/>
        <v>-0.86897446069163675</v>
      </c>
      <c r="F132" s="42">
        <f t="shared" si="5"/>
        <v>6.8828786135174724E-5</v>
      </c>
      <c r="G132" s="33">
        <v>0.83038434800000005</v>
      </c>
      <c r="H132" s="175">
        <v>20.920523809523811</v>
      </c>
      <c r="I132" s="102"/>
      <c r="J132" s="162">
        <v>1.9008000000000001E-2</v>
      </c>
      <c r="K132" s="162">
        <v>0</v>
      </c>
      <c r="L132" s="56" t="str">
        <f t="shared" si="6"/>
        <v/>
      </c>
      <c r="M132" s="42">
        <f t="shared" si="7"/>
        <v>0.71667830464558957</v>
      </c>
    </row>
    <row r="133" spans="1:13" ht="12" customHeight="1" x14ac:dyDescent="0.2">
      <c r="A133" s="160" t="s">
        <v>742</v>
      </c>
      <c r="B133" s="32" t="s">
        <v>748</v>
      </c>
      <c r="C133" s="55">
        <v>2.6113219999999999E-2</v>
      </c>
      <c r="D133" s="55">
        <v>0.10901917</v>
      </c>
      <c r="E133" s="56">
        <f t="shared" si="4"/>
        <v>-0.76047130059786738</v>
      </c>
      <c r="F133" s="42">
        <f t="shared" si="5"/>
        <v>6.7767017515815611E-5</v>
      </c>
      <c r="G133" s="33">
        <v>0.47361419699999996</v>
      </c>
      <c r="H133" s="175">
        <v>21.410809523809519</v>
      </c>
      <c r="I133" s="102"/>
      <c r="J133" s="162">
        <v>0</v>
      </c>
      <c r="K133" s="162">
        <v>0</v>
      </c>
      <c r="L133" s="56" t="str">
        <f t="shared" si="6"/>
        <v/>
      </c>
      <c r="M133" s="42">
        <f t="shared" si="7"/>
        <v>0</v>
      </c>
    </row>
    <row r="134" spans="1:13" ht="12" customHeight="1" x14ac:dyDescent="0.2">
      <c r="A134" s="160" t="s">
        <v>1995</v>
      </c>
      <c r="B134" s="32" t="s">
        <v>970</v>
      </c>
      <c r="C134" s="55">
        <v>2.5963980000000001E-2</v>
      </c>
      <c r="D134" s="55">
        <v>4.4178000000000002E-2</v>
      </c>
      <c r="E134" s="56">
        <f t="shared" si="4"/>
        <v>-0.41228711123183481</v>
      </c>
      <c r="F134" s="42">
        <f t="shared" si="5"/>
        <v>6.7379721361068691E-5</v>
      </c>
      <c r="G134" s="33">
        <v>0.47763638000000003</v>
      </c>
      <c r="H134" s="175">
        <v>59.109238095238098</v>
      </c>
      <c r="I134" s="102"/>
      <c r="J134" s="162">
        <v>0</v>
      </c>
      <c r="K134" s="162">
        <v>0</v>
      </c>
      <c r="L134" s="56" t="str">
        <f t="shared" si="6"/>
        <v/>
      </c>
      <c r="M134" s="42">
        <f t="shared" si="7"/>
        <v>0</v>
      </c>
    </row>
    <row r="135" spans="1:13" ht="12" customHeight="1" x14ac:dyDescent="0.2">
      <c r="A135" s="160" t="s">
        <v>603</v>
      </c>
      <c r="B135" s="32" t="s">
        <v>544</v>
      </c>
      <c r="C135" s="55">
        <v>2.2041900000000003E-2</v>
      </c>
      <c r="D135" s="55">
        <v>9.3171509999999999E-2</v>
      </c>
      <c r="E135" s="56">
        <f t="shared" ref="E135:E198" si="8">IF(ISERROR(C135/D135-1),"",IF((C135/D135-1)&gt;10000%,"",C135/D135-1))</f>
        <v>-0.76342660970075504</v>
      </c>
      <c r="F135" s="42">
        <f t="shared" ref="F135:F198" si="9">C135/$C$253</f>
        <v>5.7201441391825918E-5</v>
      </c>
      <c r="G135" s="33">
        <v>3.9227113600000001</v>
      </c>
      <c r="H135" s="175">
        <v>19.751714285714289</v>
      </c>
      <c r="I135" s="102"/>
      <c r="J135" s="162">
        <v>0</v>
      </c>
      <c r="K135" s="162">
        <v>0</v>
      </c>
      <c r="L135" s="56" t="str">
        <f t="shared" ref="L135:L198" si="10">IF(ISERROR(J135/K135-1),"",IF((J135/K135-1)&gt;10000%,"",J135/K135-1))</f>
        <v/>
      </c>
      <c r="M135" s="42">
        <f t="shared" ref="M135:M198" si="11">IF(ISERROR(J135/C135),"",IF(J135/C135&gt;10000%,"",J135/C135))</f>
        <v>0</v>
      </c>
    </row>
    <row r="136" spans="1:13" ht="12" customHeight="1" x14ac:dyDescent="0.2">
      <c r="A136" s="160" t="s">
        <v>1008</v>
      </c>
      <c r="B136" s="32" t="s">
        <v>997</v>
      </c>
      <c r="C136" s="55">
        <v>2.112E-2</v>
      </c>
      <c r="D136" s="55">
        <v>2.132303E-2</v>
      </c>
      <c r="E136" s="56">
        <f t="shared" si="8"/>
        <v>-9.5216298996906312E-3</v>
      </c>
      <c r="F136" s="42">
        <f t="shared" si="9"/>
        <v>5.4808997509078763E-5</v>
      </c>
      <c r="G136" s="33">
        <v>0.184468358</v>
      </c>
      <c r="H136" s="175">
        <v>42.538142857142851</v>
      </c>
      <c r="I136" s="102"/>
      <c r="J136" s="162">
        <v>0</v>
      </c>
      <c r="K136" s="162">
        <v>1.746352E-2</v>
      </c>
      <c r="L136" s="56">
        <f t="shared" si="10"/>
        <v>-1</v>
      </c>
      <c r="M136" s="42">
        <f t="shared" si="11"/>
        <v>0</v>
      </c>
    </row>
    <row r="137" spans="1:13" ht="12" customHeight="1" x14ac:dyDescent="0.2">
      <c r="A137" s="160" t="s">
        <v>1913</v>
      </c>
      <c r="B137" s="32" t="s">
        <v>1914</v>
      </c>
      <c r="C137" s="55">
        <v>1.655678E-2</v>
      </c>
      <c r="D137" s="55">
        <v>1.1028860000000001E-2</v>
      </c>
      <c r="E137" s="56">
        <f t="shared" si="8"/>
        <v>0.50122315452367672</v>
      </c>
      <c r="F137" s="42">
        <f t="shared" si="9"/>
        <v>4.2966880387233196E-5</v>
      </c>
      <c r="G137" s="33">
        <v>1.9824102451854915</v>
      </c>
      <c r="H137" s="175">
        <v>74.278333333333336</v>
      </c>
      <c r="I137" s="102"/>
      <c r="J137" s="162">
        <v>0</v>
      </c>
      <c r="K137" s="162">
        <v>0</v>
      </c>
      <c r="L137" s="56" t="str">
        <f t="shared" si="10"/>
        <v/>
      </c>
      <c r="M137" s="42">
        <f t="shared" si="11"/>
        <v>0</v>
      </c>
    </row>
    <row r="138" spans="1:13" ht="12" customHeight="1" x14ac:dyDescent="0.2">
      <c r="A138" s="160" t="s">
        <v>606</v>
      </c>
      <c r="B138" s="32" t="s">
        <v>555</v>
      </c>
      <c r="C138" s="55">
        <v>1.5695000000000001E-2</v>
      </c>
      <c r="D138" s="55">
        <v>0.19309751999999999</v>
      </c>
      <c r="E138" s="56">
        <f t="shared" si="8"/>
        <v>-0.91871982612723357</v>
      </c>
      <c r="F138" s="42">
        <f t="shared" si="9"/>
        <v>4.0730455298531778E-5</v>
      </c>
      <c r="G138" s="33">
        <v>4.9816726200000003</v>
      </c>
      <c r="H138" s="175">
        <v>67.649571428571434</v>
      </c>
      <c r="I138" s="102"/>
      <c r="J138" s="162">
        <v>0</v>
      </c>
      <c r="K138" s="162">
        <v>0</v>
      </c>
      <c r="L138" s="56" t="str">
        <f t="shared" si="10"/>
        <v/>
      </c>
      <c r="M138" s="42">
        <f t="shared" si="11"/>
        <v>0</v>
      </c>
    </row>
    <row r="139" spans="1:13" ht="12" customHeight="1" x14ac:dyDescent="0.2">
      <c r="A139" s="160" t="s">
        <v>877</v>
      </c>
      <c r="B139" s="32" t="s">
        <v>878</v>
      </c>
      <c r="C139" s="55">
        <v>1.566147E-2</v>
      </c>
      <c r="D139" s="55">
        <v>5.3997580000000003E-2</v>
      </c>
      <c r="E139" s="56">
        <f t="shared" si="8"/>
        <v>-0.70995977967901525</v>
      </c>
      <c r="F139" s="42">
        <f t="shared" si="9"/>
        <v>4.0643440824740138E-5</v>
      </c>
      <c r="G139" s="33">
        <v>6.5013514999999994E-2</v>
      </c>
      <c r="H139" s="175">
        <v>82.24104761904762</v>
      </c>
      <c r="I139" s="102"/>
      <c r="J139" s="162">
        <v>2.9593770000000002E-2</v>
      </c>
      <c r="K139" s="162">
        <v>0</v>
      </c>
      <c r="L139" s="56" t="str">
        <f t="shared" si="10"/>
        <v/>
      </c>
      <c r="M139" s="42">
        <f t="shared" si="11"/>
        <v>1.8895908238498687</v>
      </c>
    </row>
    <row r="140" spans="1:13" ht="12" customHeight="1" x14ac:dyDescent="0.2">
      <c r="A140" s="160" t="s">
        <v>857</v>
      </c>
      <c r="B140" s="32" t="s">
        <v>858</v>
      </c>
      <c r="C140" s="55">
        <v>1.4880129999999998E-2</v>
      </c>
      <c r="D140" s="55">
        <v>0.26089162999999999</v>
      </c>
      <c r="E140" s="56">
        <f t="shared" si="8"/>
        <v>-0.94296432583904666</v>
      </c>
      <c r="F140" s="42">
        <f t="shared" si="9"/>
        <v>3.8615767429203033E-5</v>
      </c>
      <c r="G140" s="33">
        <v>0.47855683899999996</v>
      </c>
      <c r="H140" s="175">
        <v>987.66384210526326</v>
      </c>
      <c r="I140" s="102"/>
      <c r="J140" s="162">
        <v>0</v>
      </c>
      <c r="K140" s="162">
        <v>2.706362E-2</v>
      </c>
      <c r="L140" s="56">
        <f t="shared" si="10"/>
        <v>-1</v>
      </c>
      <c r="M140" s="42">
        <f t="shared" si="11"/>
        <v>0</v>
      </c>
    </row>
    <row r="141" spans="1:13" ht="12" customHeight="1" x14ac:dyDescent="0.2">
      <c r="A141" s="160" t="s">
        <v>901</v>
      </c>
      <c r="B141" s="32" t="s">
        <v>902</v>
      </c>
      <c r="C141" s="55">
        <v>1.421676E-2</v>
      </c>
      <c r="D141" s="55">
        <v>4.5449999999999997E-2</v>
      </c>
      <c r="E141" s="56">
        <f t="shared" si="8"/>
        <v>-0.68720000000000003</v>
      </c>
      <c r="F141" s="42">
        <f t="shared" si="9"/>
        <v>3.6894240692574368E-5</v>
      </c>
      <c r="G141" s="33">
        <v>5.2151984999999998E-2</v>
      </c>
      <c r="H141" s="175">
        <v>45.91545</v>
      </c>
      <c r="I141" s="102"/>
      <c r="J141" s="162">
        <v>0</v>
      </c>
      <c r="K141" s="162">
        <v>0</v>
      </c>
      <c r="L141" s="56" t="str">
        <f t="shared" si="10"/>
        <v/>
      </c>
      <c r="M141" s="42">
        <f t="shared" si="11"/>
        <v>0</v>
      </c>
    </row>
    <row r="142" spans="1:13" ht="12" customHeight="1" x14ac:dyDescent="0.2">
      <c r="A142" s="160" t="s">
        <v>1007</v>
      </c>
      <c r="B142" s="32" t="s">
        <v>996</v>
      </c>
      <c r="C142" s="55">
        <v>1.3131110000000001E-2</v>
      </c>
      <c r="D142" s="55">
        <v>1.6415099999999998E-2</v>
      </c>
      <c r="E142" s="56">
        <f t="shared" si="8"/>
        <v>-0.20005909193364635</v>
      </c>
      <c r="F142" s="42">
        <f t="shared" si="9"/>
        <v>3.4076845420522695E-5</v>
      </c>
      <c r="G142" s="33">
        <v>0.284784378</v>
      </c>
      <c r="H142" s="175">
        <v>86.558190476190475</v>
      </c>
      <c r="I142" s="102"/>
      <c r="J142" s="162">
        <v>0</v>
      </c>
      <c r="K142" s="162">
        <v>0</v>
      </c>
      <c r="L142" s="56" t="str">
        <f t="shared" si="10"/>
        <v/>
      </c>
      <c r="M142" s="42">
        <f t="shared" si="11"/>
        <v>0</v>
      </c>
    </row>
    <row r="143" spans="1:13" ht="12" customHeight="1" x14ac:dyDescent="0.2">
      <c r="A143" s="160" t="s">
        <v>1429</v>
      </c>
      <c r="B143" s="32" t="s">
        <v>553</v>
      </c>
      <c r="C143" s="55">
        <v>1.21038E-2</v>
      </c>
      <c r="D143" s="55">
        <v>0.99340826000000004</v>
      </c>
      <c r="E143" s="56">
        <f t="shared" si="8"/>
        <v>-0.98781588548498678</v>
      </c>
      <c r="F143" s="42">
        <f t="shared" si="9"/>
        <v>3.1410849623597895E-5</v>
      </c>
      <c r="G143" s="33">
        <v>5.3202016600000004</v>
      </c>
      <c r="H143" s="175">
        <v>33.556714285714293</v>
      </c>
      <c r="I143" s="102"/>
      <c r="J143" s="162">
        <v>0</v>
      </c>
      <c r="K143" s="162">
        <v>1.9434404299999999</v>
      </c>
      <c r="L143" s="56">
        <f t="shared" si="10"/>
        <v>-1</v>
      </c>
      <c r="M143" s="42">
        <f t="shared" si="11"/>
        <v>0</v>
      </c>
    </row>
    <row r="144" spans="1:13" ht="12" customHeight="1" x14ac:dyDescent="0.2">
      <c r="A144" s="160" t="s">
        <v>1002</v>
      </c>
      <c r="B144" s="32" t="s">
        <v>991</v>
      </c>
      <c r="C144" s="55">
        <v>1.183292E-2</v>
      </c>
      <c r="D144" s="55">
        <v>2.2599930000000001E-2</v>
      </c>
      <c r="E144" s="56">
        <f t="shared" si="8"/>
        <v>-0.4764178473119165</v>
      </c>
      <c r="F144" s="42">
        <f t="shared" si="9"/>
        <v>3.0707882708576151E-5</v>
      </c>
      <c r="G144" s="33">
        <v>0.64054325499999998</v>
      </c>
      <c r="H144" s="175">
        <v>21.43395238095238</v>
      </c>
      <c r="I144" s="102"/>
      <c r="J144" s="162">
        <v>1.186601E-2</v>
      </c>
      <c r="K144" s="162">
        <v>6.1963500000000006E-3</v>
      </c>
      <c r="L144" s="56">
        <f t="shared" si="10"/>
        <v>0.91499995965366687</v>
      </c>
      <c r="M144" s="42">
        <f t="shared" si="11"/>
        <v>1.0027964357064867</v>
      </c>
    </row>
    <row r="145" spans="1:13" ht="12" customHeight="1" x14ac:dyDescent="0.2">
      <c r="A145" s="160" t="s">
        <v>865</v>
      </c>
      <c r="B145" s="32" t="s">
        <v>866</v>
      </c>
      <c r="C145" s="55">
        <v>1.145592E-2</v>
      </c>
      <c r="D145" s="55">
        <v>0</v>
      </c>
      <c r="E145" s="56" t="str">
        <f t="shared" si="8"/>
        <v/>
      </c>
      <c r="F145" s="42">
        <f t="shared" si="9"/>
        <v>2.9729521342055189E-5</v>
      </c>
      <c r="G145" s="33">
        <v>3.1055418000000001E-2</v>
      </c>
      <c r="H145" s="175">
        <v>41.113809523809522</v>
      </c>
      <c r="I145" s="102"/>
      <c r="J145" s="162">
        <v>0</v>
      </c>
      <c r="K145" s="162">
        <v>0</v>
      </c>
      <c r="L145" s="56" t="str">
        <f t="shared" si="10"/>
        <v/>
      </c>
      <c r="M145" s="42">
        <f t="shared" si="11"/>
        <v>0</v>
      </c>
    </row>
    <row r="146" spans="1:13" ht="12" customHeight="1" x14ac:dyDescent="0.2">
      <c r="A146" s="160" t="s">
        <v>1434</v>
      </c>
      <c r="B146" s="32" t="s">
        <v>524</v>
      </c>
      <c r="C146" s="55">
        <v>1.0496E-2</v>
      </c>
      <c r="D146" s="55">
        <v>9.4087800000000003E-3</v>
      </c>
      <c r="E146" s="56">
        <f t="shared" si="8"/>
        <v>0.11555376998930789</v>
      </c>
      <c r="F146" s="42">
        <f t="shared" si="9"/>
        <v>2.7238410883299748E-5</v>
      </c>
      <c r="G146" s="33">
        <v>1.74478282</v>
      </c>
      <c r="H146" s="175">
        <v>51.322285714285712</v>
      </c>
      <c r="I146" s="102"/>
      <c r="J146" s="162">
        <v>2.9983800000000001E-3</v>
      </c>
      <c r="K146" s="162">
        <v>2.4403099999999998E-3</v>
      </c>
      <c r="L146" s="56">
        <f t="shared" si="10"/>
        <v>0.22868815847166979</v>
      </c>
      <c r="M146" s="42">
        <f t="shared" si="11"/>
        <v>0.28566882621951223</v>
      </c>
    </row>
    <row r="147" spans="1:13" ht="12" customHeight="1" x14ac:dyDescent="0.2">
      <c r="A147" s="160" t="s">
        <v>1482</v>
      </c>
      <c r="B147" s="32" t="s">
        <v>1483</v>
      </c>
      <c r="C147" s="55">
        <v>9.3257299999999991E-3</v>
      </c>
      <c r="D147" s="55">
        <v>0.13562223999999998</v>
      </c>
      <c r="E147" s="56">
        <f t="shared" si="8"/>
        <v>-0.93123745780927969</v>
      </c>
      <c r="F147" s="42">
        <f t="shared" si="9"/>
        <v>2.4201416303993422E-5</v>
      </c>
      <c r="G147" s="33">
        <v>2.999709184142286</v>
      </c>
      <c r="H147" s="175">
        <v>39.32147619047619</v>
      </c>
      <c r="I147" s="102"/>
      <c r="J147" s="162">
        <v>0</v>
      </c>
      <c r="K147" s="162">
        <v>0</v>
      </c>
      <c r="L147" s="56" t="str">
        <f t="shared" si="10"/>
        <v/>
      </c>
      <c r="M147" s="42">
        <f t="shared" si="11"/>
        <v>0</v>
      </c>
    </row>
    <row r="148" spans="1:13" ht="12" customHeight="1" x14ac:dyDescent="0.2">
      <c r="A148" s="160" t="s">
        <v>2343</v>
      </c>
      <c r="B148" s="32" t="s">
        <v>2344</v>
      </c>
      <c r="C148" s="55">
        <v>9.2116899999999998E-3</v>
      </c>
      <c r="D148" s="55">
        <v>5.01638E-3</v>
      </c>
      <c r="E148" s="56">
        <f t="shared" si="8"/>
        <v>0.83632220844513361</v>
      </c>
      <c r="F148" s="42">
        <f t="shared" si="9"/>
        <v>2.3905468478428301E-5</v>
      </c>
      <c r="G148" s="33">
        <v>0.33918984151755305</v>
      </c>
      <c r="H148" s="175">
        <v>3.8187142857142859</v>
      </c>
      <c r="I148" s="102"/>
      <c r="J148" s="162">
        <v>0</v>
      </c>
      <c r="K148" s="162">
        <v>0</v>
      </c>
      <c r="L148" s="56" t="str">
        <f t="shared" si="10"/>
        <v/>
      </c>
      <c r="M148" s="42">
        <f t="shared" si="11"/>
        <v>0</v>
      </c>
    </row>
    <row r="149" spans="1:13" ht="12" customHeight="1" x14ac:dyDescent="0.2">
      <c r="A149" s="160" t="s">
        <v>1735</v>
      </c>
      <c r="B149" s="32" t="s">
        <v>538</v>
      </c>
      <c r="C149" s="55">
        <v>9.1488100000000003E-3</v>
      </c>
      <c r="D149" s="55">
        <v>4.2208000000000002E-3</v>
      </c>
      <c r="E149" s="56">
        <f t="shared" si="8"/>
        <v>1.1675535443517817</v>
      </c>
      <c r="F149" s="42">
        <f t="shared" si="9"/>
        <v>2.3742287144935363E-5</v>
      </c>
      <c r="G149" s="33">
        <v>1.69177004</v>
      </c>
      <c r="H149" s="175">
        <v>208.890619047619</v>
      </c>
      <c r="I149" s="102"/>
      <c r="J149" s="162">
        <v>6.6905999999999997E-4</v>
      </c>
      <c r="K149" s="162">
        <v>0</v>
      </c>
      <c r="L149" s="56" t="str">
        <f t="shared" si="10"/>
        <v/>
      </c>
      <c r="M149" s="42">
        <f t="shared" si="11"/>
        <v>7.3130822478551849E-2</v>
      </c>
    </row>
    <row r="150" spans="1:13" ht="12" customHeight="1" x14ac:dyDescent="0.2">
      <c r="A150" s="160" t="s">
        <v>1915</v>
      </c>
      <c r="B150" s="32" t="s">
        <v>1916</v>
      </c>
      <c r="C150" s="55">
        <v>8.2592399999999993E-3</v>
      </c>
      <c r="D150" s="55">
        <v>2.2005509999999999E-2</v>
      </c>
      <c r="E150" s="56">
        <f t="shared" si="8"/>
        <v>-0.62467400210220081</v>
      </c>
      <c r="F150" s="42">
        <f t="shared" si="9"/>
        <v>2.1433743588394112E-5</v>
      </c>
      <c r="G150" s="33">
        <v>4.9904073755389975</v>
      </c>
      <c r="H150" s="175">
        <v>74.044047619047618</v>
      </c>
      <c r="I150" s="102"/>
      <c r="J150" s="162">
        <v>0</v>
      </c>
      <c r="K150" s="162">
        <v>0</v>
      </c>
      <c r="L150" s="56" t="str">
        <f t="shared" si="10"/>
        <v/>
      </c>
      <c r="M150" s="42">
        <f t="shared" si="11"/>
        <v>0</v>
      </c>
    </row>
    <row r="151" spans="1:13" ht="12" customHeight="1" x14ac:dyDescent="0.2">
      <c r="A151" s="160" t="s">
        <v>1013</v>
      </c>
      <c r="B151" s="32" t="s">
        <v>1001</v>
      </c>
      <c r="C151" s="55">
        <v>8.1949999999999992E-3</v>
      </c>
      <c r="D151" s="55">
        <v>1.7224E-3</v>
      </c>
      <c r="E151" s="56">
        <f t="shared" si="8"/>
        <v>3.7578959591267989</v>
      </c>
      <c r="F151" s="42">
        <f t="shared" si="9"/>
        <v>2.1267032887637331E-5</v>
      </c>
      <c r="G151" s="33">
        <v>5.1559233999999995E-2</v>
      </c>
      <c r="H151" s="175">
        <v>43.103571428571428</v>
      </c>
      <c r="I151" s="102"/>
      <c r="J151" s="162">
        <v>0</v>
      </c>
      <c r="K151" s="162">
        <v>0</v>
      </c>
      <c r="L151" s="56" t="str">
        <f t="shared" si="10"/>
        <v/>
      </c>
      <c r="M151" s="42">
        <f t="shared" si="11"/>
        <v>0</v>
      </c>
    </row>
    <row r="152" spans="1:13" ht="12" customHeight="1" x14ac:dyDescent="0.2">
      <c r="A152" s="160" t="s">
        <v>1737</v>
      </c>
      <c r="B152" s="32" t="s">
        <v>516</v>
      </c>
      <c r="C152" s="55">
        <v>7.9240400000000003E-3</v>
      </c>
      <c r="D152" s="55">
        <v>0.12858897</v>
      </c>
      <c r="E152" s="56">
        <f t="shared" si="8"/>
        <v>-0.93837698521109547</v>
      </c>
      <c r="F152" s="42">
        <f t="shared" si="9"/>
        <v>2.0563858362776537E-5</v>
      </c>
      <c r="G152" s="33">
        <v>4.5648117199999998</v>
      </c>
      <c r="H152" s="175">
        <v>289.25166666666672</v>
      </c>
      <c r="I152" s="102"/>
      <c r="J152" s="162">
        <v>1.04739E-3</v>
      </c>
      <c r="K152" s="162">
        <v>1.1391E-4</v>
      </c>
      <c r="L152" s="56">
        <f t="shared" si="10"/>
        <v>8.1948907031867275</v>
      </c>
      <c r="M152" s="42">
        <f t="shared" si="11"/>
        <v>0.13217878758814949</v>
      </c>
    </row>
    <row r="153" spans="1:13" ht="12" customHeight="1" x14ac:dyDescent="0.2">
      <c r="A153" s="160" t="s">
        <v>605</v>
      </c>
      <c r="B153" s="32" t="s">
        <v>548</v>
      </c>
      <c r="C153" s="55">
        <v>7.2999600000000003E-3</v>
      </c>
      <c r="D153" s="55">
        <v>5.4462919999999998E-2</v>
      </c>
      <c r="E153" s="56">
        <f t="shared" si="8"/>
        <v>-0.86596458654805875</v>
      </c>
      <c r="F153" s="42">
        <f t="shared" si="9"/>
        <v>1.8944294008351072E-5</v>
      </c>
      <c r="G153" s="33">
        <v>1.2841775200000001</v>
      </c>
      <c r="H153" s="175">
        <v>56.285238095238093</v>
      </c>
      <c r="I153" s="102"/>
      <c r="J153" s="162">
        <v>3.6170600000000001E-3</v>
      </c>
      <c r="K153" s="162">
        <v>4.4002300000000001E-2</v>
      </c>
      <c r="L153" s="56">
        <f t="shared" si="10"/>
        <v>-0.91779838781154621</v>
      </c>
      <c r="M153" s="42">
        <f t="shared" si="11"/>
        <v>0.49549038624869174</v>
      </c>
    </row>
    <row r="154" spans="1:13" ht="12" customHeight="1" x14ac:dyDescent="0.2">
      <c r="A154" s="160" t="s">
        <v>1991</v>
      </c>
      <c r="B154" s="32" t="s">
        <v>859</v>
      </c>
      <c r="C154" s="55">
        <v>7.2185900000000004E-3</v>
      </c>
      <c r="D154" s="55">
        <v>7.20216E-3</v>
      </c>
      <c r="E154" s="56">
        <f t="shared" si="8"/>
        <v>2.2812600664245952E-3</v>
      </c>
      <c r="F154" s="42">
        <f t="shared" si="9"/>
        <v>1.8733128850807806E-5</v>
      </c>
      <c r="G154" s="33">
        <v>0.15648032199999998</v>
      </c>
      <c r="H154" s="175">
        <v>4908.2045714285714</v>
      </c>
      <c r="I154" s="102"/>
      <c r="J154" s="162">
        <v>5.899299999999999E-4</v>
      </c>
      <c r="K154" s="162">
        <v>6.9089399999999997E-3</v>
      </c>
      <c r="L154" s="56">
        <f t="shared" si="10"/>
        <v>-0.91461352971657017</v>
      </c>
      <c r="M154" s="42">
        <f t="shared" si="11"/>
        <v>8.1723716127387741E-2</v>
      </c>
    </row>
    <row r="155" spans="1:13" ht="12" customHeight="1" x14ac:dyDescent="0.2">
      <c r="A155" s="160" t="s">
        <v>1992</v>
      </c>
      <c r="B155" s="32" t="s">
        <v>751</v>
      </c>
      <c r="C155" s="55">
        <v>6.7508000000000004E-3</v>
      </c>
      <c r="D155" s="55">
        <v>5.2287460000000001E-2</v>
      </c>
      <c r="E155" s="56">
        <f t="shared" si="8"/>
        <v>-0.87089064949798667</v>
      </c>
      <c r="F155" s="42">
        <f t="shared" si="9"/>
        <v>1.75191562681955E-5</v>
      </c>
      <c r="G155" s="33">
        <v>0.46814613500000002</v>
      </c>
      <c r="H155" s="175">
        <v>94.184047619047618</v>
      </c>
      <c r="I155" s="102"/>
      <c r="J155" s="162">
        <v>3.4024599999999999E-3</v>
      </c>
      <c r="K155" s="162">
        <v>8.9950800000000008E-3</v>
      </c>
      <c r="L155" s="56">
        <f t="shared" si="10"/>
        <v>-0.62174210790787865</v>
      </c>
      <c r="M155" s="42">
        <f t="shared" si="11"/>
        <v>0.50400841381762163</v>
      </c>
    </row>
    <row r="156" spans="1:13" ht="12" customHeight="1" x14ac:dyDescent="0.2">
      <c r="A156" s="160" t="s">
        <v>1492</v>
      </c>
      <c r="B156" s="32" t="s">
        <v>1493</v>
      </c>
      <c r="C156" s="55">
        <v>5.9800000000000001E-3</v>
      </c>
      <c r="D156" s="55">
        <v>3.1401999999999997E-3</v>
      </c>
      <c r="E156" s="56">
        <f t="shared" si="8"/>
        <v>0.90433730335647433</v>
      </c>
      <c r="F156" s="42">
        <f t="shared" si="9"/>
        <v>1.5518835468953171E-5</v>
      </c>
      <c r="G156" s="33">
        <v>4.1035074457369811</v>
      </c>
      <c r="H156" s="175">
        <v>239.2716666666667</v>
      </c>
      <c r="I156" s="102"/>
      <c r="J156" s="162">
        <v>0</v>
      </c>
      <c r="K156" s="162">
        <v>0</v>
      </c>
      <c r="L156" s="56" t="str">
        <f t="shared" si="10"/>
        <v/>
      </c>
      <c r="M156" s="42">
        <f t="shared" si="11"/>
        <v>0</v>
      </c>
    </row>
    <row r="157" spans="1:13" ht="12" customHeight="1" x14ac:dyDescent="0.2">
      <c r="A157" s="160" t="s">
        <v>604</v>
      </c>
      <c r="B157" s="32" t="s">
        <v>547</v>
      </c>
      <c r="C157" s="55">
        <v>5.4676400000000002E-3</v>
      </c>
      <c r="D157" s="55">
        <v>0.12693989999999999</v>
      </c>
      <c r="E157" s="56">
        <f t="shared" si="8"/>
        <v>-0.95692733332860669</v>
      </c>
      <c r="F157" s="42">
        <f t="shared" si="9"/>
        <v>1.4189198254760389E-5</v>
      </c>
      <c r="G157" s="33">
        <v>17.107468579999999</v>
      </c>
      <c r="H157" s="175">
        <v>44.313809523809518</v>
      </c>
      <c r="I157" s="102"/>
      <c r="J157" s="162">
        <v>0</v>
      </c>
      <c r="K157" s="162">
        <v>0</v>
      </c>
      <c r="L157" s="56" t="str">
        <f t="shared" si="10"/>
        <v/>
      </c>
      <c r="M157" s="42">
        <f t="shared" si="11"/>
        <v>0</v>
      </c>
    </row>
    <row r="158" spans="1:13" ht="12" customHeight="1" x14ac:dyDescent="0.2">
      <c r="A158" s="160" t="s">
        <v>2339</v>
      </c>
      <c r="B158" s="32" t="s">
        <v>2340</v>
      </c>
      <c r="C158" s="55">
        <v>5.4465E-3</v>
      </c>
      <c r="D158" s="55">
        <v>2.5994639999999999E-2</v>
      </c>
      <c r="E158" s="56">
        <f t="shared" si="8"/>
        <v>-0.79047603659831411</v>
      </c>
      <c r="F158" s="42">
        <f t="shared" si="9"/>
        <v>1.4134337354791546E-5</v>
      </c>
      <c r="G158" s="33">
        <v>4.2442280484547498E-2</v>
      </c>
      <c r="H158" s="175">
        <v>49.97938095238095</v>
      </c>
      <c r="I158" s="102"/>
      <c r="J158" s="162">
        <v>0</v>
      </c>
      <c r="K158" s="162">
        <v>0</v>
      </c>
      <c r="L158" s="56" t="str">
        <f t="shared" si="10"/>
        <v/>
      </c>
      <c r="M158" s="42">
        <f t="shared" si="11"/>
        <v>0</v>
      </c>
    </row>
    <row r="159" spans="1:13" ht="12" customHeight="1" x14ac:dyDescent="0.2">
      <c r="A159" s="160" t="s">
        <v>1698</v>
      </c>
      <c r="B159" s="32" t="s">
        <v>528</v>
      </c>
      <c r="C159" s="55">
        <v>5.4384399999999992E-3</v>
      </c>
      <c r="D159" s="55">
        <v>0.26484316999999996</v>
      </c>
      <c r="E159" s="56">
        <f t="shared" si="8"/>
        <v>-0.97946543231603822</v>
      </c>
      <c r="F159" s="42">
        <f t="shared" si="9"/>
        <v>1.4113420663507304E-5</v>
      </c>
      <c r="G159" s="33">
        <v>0.43670777</v>
      </c>
      <c r="H159" s="175">
        <v>47.908285714285711</v>
      </c>
      <c r="I159" s="102"/>
      <c r="J159" s="162">
        <v>7.1100999999999998E-4</v>
      </c>
      <c r="K159" s="162">
        <v>0</v>
      </c>
      <c r="L159" s="56" t="str">
        <f t="shared" si="10"/>
        <v/>
      </c>
      <c r="M159" s="42">
        <f t="shared" si="11"/>
        <v>0.13073785865064247</v>
      </c>
    </row>
    <row r="160" spans="1:13" ht="12" customHeight="1" x14ac:dyDescent="0.2">
      <c r="A160" s="160" t="s">
        <v>2106</v>
      </c>
      <c r="B160" s="32" t="s">
        <v>2108</v>
      </c>
      <c r="C160" s="55">
        <v>4.8306E-3</v>
      </c>
      <c r="D160" s="55">
        <v>1.306564E-2</v>
      </c>
      <c r="E160" s="56">
        <f t="shared" si="8"/>
        <v>-0.63028217523213559</v>
      </c>
      <c r="F160" s="42">
        <f t="shared" si="9"/>
        <v>1.2536001106408896E-5</v>
      </c>
      <c r="G160" s="33">
        <v>8.3078425057173499E-2</v>
      </c>
      <c r="H160" s="175">
        <v>15.19480952380952</v>
      </c>
      <c r="I160" s="102"/>
      <c r="J160" s="162">
        <v>0</v>
      </c>
      <c r="K160" s="162">
        <v>0</v>
      </c>
      <c r="L160" s="56" t="str">
        <f t="shared" si="10"/>
        <v/>
      </c>
      <c r="M160" s="42">
        <f t="shared" si="11"/>
        <v>0</v>
      </c>
    </row>
    <row r="161" spans="1:13" ht="12" customHeight="1" x14ac:dyDescent="0.2">
      <c r="A161" s="160" t="s">
        <v>1431</v>
      </c>
      <c r="B161" s="32" t="s">
        <v>540</v>
      </c>
      <c r="C161" s="55">
        <v>4.2916899999999999E-3</v>
      </c>
      <c r="D161" s="55">
        <v>7.3883960000000012E-2</v>
      </c>
      <c r="E161" s="56">
        <f t="shared" si="8"/>
        <v>-0.94191310265448691</v>
      </c>
      <c r="F161" s="42">
        <f t="shared" si="9"/>
        <v>1.1137463376881545E-5</v>
      </c>
      <c r="G161" s="33">
        <v>1.5501424099999999</v>
      </c>
      <c r="H161" s="175">
        <v>94.161142857142863</v>
      </c>
      <c r="I161" s="102"/>
      <c r="J161" s="162">
        <v>0</v>
      </c>
      <c r="K161" s="162">
        <v>0</v>
      </c>
      <c r="L161" s="56" t="str">
        <f t="shared" si="10"/>
        <v/>
      </c>
      <c r="M161" s="42">
        <f t="shared" si="11"/>
        <v>0</v>
      </c>
    </row>
    <row r="162" spans="1:13" ht="12" customHeight="1" x14ac:dyDescent="0.2">
      <c r="A162" s="160" t="s">
        <v>1694</v>
      </c>
      <c r="B162" s="32" t="s">
        <v>520</v>
      </c>
      <c r="C162" s="55">
        <v>3.8500000000000001E-3</v>
      </c>
      <c r="D162" s="55">
        <v>0.22784218000000001</v>
      </c>
      <c r="E162" s="56">
        <f t="shared" si="8"/>
        <v>-0.98310233864510954</v>
      </c>
      <c r="F162" s="42">
        <f t="shared" si="9"/>
        <v>9.9912235042591504E-6</v>
      </c>
      <c r="G162" s="33">
        <v>1.1825484900000001</v>
      </c>
      <c r="H162" s="175">
        <v>71.021904761904764</v>
      </c>
      <c r="I162" s="102"/>
      <c r="J162" s="162">
        <v>3.8500000000000001E-3</v>
      </c>
      <c r="K162" s="162">
        <v>3.5150669999999995E-2</v>
      </c>
      <c r="L162" s="56">
        <f t="shared" si="10"/>
        <v>-0.89047150452608725</v>
      </c>
      <c r="M162" s="42">
        <f t="shared" si="11"/>
        <v>1</v>
      </c>
    </row>
    <row r="163" spans="1:13" ht="12" customHeight="1" x14ac:dyDescent="0.2">
      <c r="A163" s="160" t="s">
        <v>2355</v>
      </c>
      <c r="B163" s="32" t="s">
        <v>2014</v>
      </c>
      <c r="C163" s="55">
        <v>2.7065500000000003E-3</v>
      </c>
      <c r="D163" s="55">
        <v>1.8498E-3</v>
      </c>
      <c r="E163" s="56">
        <f t="shared" si="8"/>
        <v>0.46315817926262315</v>
      </c>
      <c r="F163" s="42">
        <f t="shared" si="9"/>
        <v>7.0238301234941824E-6</v>
      </c>
      <c r="G163" s="33">
        <v>6.8252132325730903</v>
      </c>
      <c r="H163" s="175">
        <v>60.09009523809523</v>
      </c>
      <c r="I163" s="102"/>
      <c r="J163" s="162">
        <v>0.27105878000000005</v>
      </c>
      <c r="K163" s="162">
        <v>0</v>
      </c>
      <c r="L163" s="56" t="str">
        <f t="shared" si="10"/>
        <v/>
      </c>
      <c r="M163" s="42" t="str">
        <f t="shared" si="11"/>
        <v/>
      </c>
    </row>
    <row r="164" spans="1:13" ht="12" customHeight="1" x14ac:dyDescent="0.2">
      <c r="A164" s="160" t="s">
        <v>1993</v>
      </c>
      <c r="B164" s="32" t="s">
        <v>862</v>
      </c>
      <c r="C164" s="55">
        <v>2.6909999999999998E-3</v>
      </c>
      <c r="D164" s="55">
        <v>4.679212E-2</v>
      </c>
      <c r="E164" s="56">
        <f t="shared" si="8"/>
        <v>-0.9424903167456401</v>
      </c>
      <c r="F164" s="42">
        <f t="shared" si="9"/>
        <v>6.9834759610289267E-6</v>
      </c>
      <c r="G164" s="33">
        <v>3.4698672999999999E-2</v>
      </c>
      <c r="H164" s="175">
        <v>841.36500000000001</v>
      </c>
      <c r="I164" s="102"/>
      <c r="J164" s="162">
        <v>0</v>
      </c>
      <c r="K164" s="162">
        <v>5.8399999999999997E-3</v>
      </c>
      <c r="L164" s="56">
        <f t="shared" si="10"/>
        <v>-1</v>
      </c>
      <c r="M164" s="42">
        <f t="shared" si="11"/>
        <v>0</v>
      </c>
    </row>
    <row r="165" spans="1:13" ht="12" customHeight="1" x14ac:dyDescent="0.2">
      <c r="A165" s="160" t="s">
        <v>2299</v>
      </c>
      <c r="B165" s="32" t="s">
        <v>2300</v>
      </c>
      <c r="C165" s="55">
        <v>2.0551999999999996E-3</v>
      </c>
      <c r="D165" s="55">
        <v>0</v>
      </c>
      <c r="E165" s="56" t="str">
        <f t="shared" si="8"/>
        <v/>
      </c>
      <c r="F165" s="42">
        <f t="shared" si="9"/>
        <v>5.3334967651827015E-6</v>
      </c>
      <c r="G165" s="33">
        <v>1.83608899979067E-2</v>
      </c>
      <c r="H165" s="175">
        <v>6.1075238095238102</v>
      </c>
      <c r="I165" s="102"/>
      <c r="J165" s="162">
        <v>0</v>
      </c>
      <c r="K165" s="162">
        <v>0</v>
      </c>
      <c r="L165" s="56" t="str">
        <f t="shared" si="10"/>
        <v/>
      </c>
      <c r="M165" s="42">
        <f t="shared" si="11"/>
        <v>0</v>
      </c>
    </row>
    <row r="166" spans="1:13" ht="12" customHeight="1" x14ac:dyDescent="0.2">
      <c r="A166" s="160" t="s">
        <v>2285</v>
      </c>
      <c r="B166" s="32" t="s">
        <v>2286</v>
      </c>
      <c r="C166" s="55">
        <v>1.8255000000000001E-3</v>
      </c>
      <c r="D166" s="55">
        <v>0</v>
      </c>
      <c r="E166" s="56" t="str">
        <f t="shared" si="8"/>
        <v/>
      </c>
      <c r="F166" s="42">
        <f t="shared" si="9"/>
        <v>4.7373970148117084E-6</v>
      </c>
      <c r="G166" s="33">
        <v>8.2802489870526699E-2</v>
      </c>
      <c r="H166" s="175">
        <v>90.043047619047613</v>
      </c>
      <c r="I166" s="102"/>
      <c r="J166" s="162">
        <v>0</v>
      </c>
      <c r="K166" s="162">
        <v>0</v>
      </c>
      <c r="L166" s="56" t="str">
        <f t="shared" si="10"/>
        <v/>
      </c>
      <c r="M166" s="42">
        <f t="shared" si="11"/>
        <v>0</v>
      </c>
    </row>
    <row r="167" spans="1:13" ht="12" customHeight="1" x14ac:dyDescent="0.2">
      <c r="A167" s="160" t="s">
        <v>1004</v>
      </c>
      <c r="B167" s="32" t="s">
        <v>993</v>
      </c>
      <c r="C167" s="55">
        <v>1.7367999999999999E-3</v>
      </c>
      <c r="D167" s="55">
        <v>1.678E-3</v>
      </c>
      <c r="E167" s="56">
        <f t="shared" si="8"/>
        <v>3.5041716328962913E-2</v>
      </c>
      <c r="F167" s="42">
        <f t="shared" si="9"/>
        <v>4.5072096057655296E-6</v>
      </c>
      <c r="G167" s="33">
        <v>4.7018699999999995E-3</v>
      </c>
      <c r="H167" s="175">
        <v>27.50804761904762</v>
      </c>
      <c r="I167" s="102"/>
      <c r="J167" s="162">
        <v>0</v>
      </c>
      <c r="K167" s="162">
        <v>0</v>
      </c>
      <c r="L167" s="56" t="str">
        <f t="shared" si="10"/>
        <v/>
      </c>
      <c r="M167" s="42">
        <f t="shared" si="11"/>
        <v>0</v>
      </c>
    </row>
    <row r="168" spans="1:13" ht="12" customHeight="1" x14ac:dyDescent="0.2">
      <c r="A168" s="160" t="s">
        <v>2067</v>
      </c>
      <c r="B168" s="32" t="s">
        <v>2061</v>
      </c>
      <c r="C168" s="55">
        <v>1.5244000000000002E-3</v>
      </c>
      <c r="D168" s="55">
        <v>5.21222E-3</v>
      </c>
      <c r="E168" s="56">
        <f t="shared" si="8"/>
        <v>-0.70753345023809433</v>
      </c>
      <c r="F168" s="42">
        <f t="shared" si="9"/>
        <v>3.9560054830889999E-6</v>
      </c>
      <c r="G168" s="33">
        <v>0.21261411057906099</v>
      </c>
      <c r="H168" s="175">
        <v>90.043761904761908</v>
      </c>
      <c r="I168" s="102"/>
      <c r="J168" s="162">
        <v>0</v>
      </c>
      <c r="K168" s="162">
        <v>6.3328000000000004E-3</v>
      </c>
      <c r="L168" s="56">
        <f t="shared" si="10"/>
        <v>-1</v>
      </c>
      <c r="M168" s="42">
        <f t="shared" si="11"/>
        <v>0</v>
      </c>
    </row>
    <row r="169" spans="1:13" ht="12" customHeight="1" x14ac:dyDescent="0.2">
      <c r="A169" s="160" t="s">
        <v>2065</v>
      </c>
      <c r="B169" s="32" t="s">
        <v>2059</v>
      </c>
      <c r="C169" s="55">
        <v>1.5E-3</v>
      </c>
      <c r="D169" s="55">
        <v>1.43631E-2</v>
      </c>
      <c r="E169" s="56">
        <f t="shared" si="8"/>
        <v>-0.89556572049209437</v>
      </c>
      <c r="F169" s="42">
        <f t="shared" si="9"/>
        <v>3.8926844821788894E-6</v>
      </c>
      <c r="G169" s="33">
        <v>5.84073749085188E-2</v>
      </c>
      <c r="H169" s="175">
        <v>90.33347619047619</v>
      </c>
      <c r="I169" s="102"/>
      <c r="J169" s="162">
        <v>0</v>
      </c>
      <c r="K169" s="162">
        <v>5.0623999999999999E-3</v>
      </c>
      <c r="L169" s="56">
        <f t="shared" si="10"/>
        <v>-1</v>
      </c>
      <c r="M169" s="42">
        <f t="shared" si="11"/>
        <v>0</v>
      </c>
    </row>
    <row r="170" spans="1:13" ht="12" customHeight="1" x14ac:dyDescent="0.2">
      <c r="A170" s="160" t="s">
        <v>2105</v>
      </c>
      <c r="B170" s="32" t="s">
        <v>2107</v>
      </c>
      <c r="C170" s="55">
        <v>1.4793800000000002E-3</v>
      </c>
      <c r="D170" s="55">
        <v>2.01213E-3</v>
      </c>
      <c r="E170" s="56">
        <f t="shared" si="8"/>
        <v>-0.26476917495390451</v>
      </c>
      <c r="F170" s="42">
        <f t="shared" si="9"/>
        <v>3.8391730461638707E-6</v>
      </c>
      <c r="G170" s="33">
        <v>0.79161478337735802</v>
      </c>
      <c r="H170" s="175">
        <v>3.7672857142857139</v>
      </c>
      <c r="I170" s="102"/>
      <c r="J170" s="162">
        <v>2.9592399999999997E-3</v>
      </c>
      <c r="K170" s="162">
        <v>4.0247900000000003E-3</v>
      </c>
      <c r="L170" s="56">
        <f t="shared" si="10"/>
        <v>-0.26474673212763911</v>
      </c>
      <c r="M170" s="42">
        <f t="shared" si="11"/>
        <v>2.0003244602468597</v>
      </c>
    </row>
    <row r="171" spans="1:13" ht="12" customHeight="1" x14ac:dyDescent="0.2">
      <c r="A171" s="160" t="s">
        <v>1005</v>
      </c>
      <c r="B171" s="32" t="s">
        <v>994</v>
      </c>
      <c r="C171" s="55">
        <v>6.3000000000000003E-4</v>
      </c>
      <c r="D171" s="55">
        <v>5.9100000000000005E-4</v>
      </c>
      <c r="E171" s="56">
        <f t="shared" si="8"/>
        <v>6.5989847715735905E-2</v>
      </c>
      <c r="F171" s="42">
        <f t="shared" si="9"/>
        <v>1.6349274825151336E-6</v>
      </c>
      <c r="G171" s="33">
        <v>1.1382042E-2</v>
      </c>
      <c r="H171" s="175">
        <v>45.163095238095238</v>
      </c>
      <c r="I171" s="102"/>
      <c r="J171" s="162">
        <v>0</v>
      </c>
      <c r="K171" s="162">
        <v>0</v>
      </c>
      <c r="L171" s="56" t="str">
        <f t="shared" si="10"/>
        <v/>
      </c>
      <c r="M171" s="42">
        <f t="shared" si="11"/>
        <v>0</v>
      </c>
    </row>
    <row r="172" spans="1:13" ht="12" customHeight="1" x14ac:dyDescent="0.2">
      <c r="A172" s="160" t="s">
        <v>1003</v>
      </c>
      <c r="B172" s="32" t="s">
        <v>992</v>
      </c>
      <c r="C172" s="55">
        <v>4.5732999999999999E-4</v>
      </c>
      <c r="D172" s="55">
        <v>3.33636E-3</v>
      </c>
      <c r="E172" s="56">
        <f t="shared" si="8"/>
        <v>-0.86292546367897949</v>
      </c>
      <c r="F172" s="42">
        <f t="shared" si="9"/>
        <v>1.186827596156581E-6</v>
      </c>
      <c r="G172" s="33">
        <v>0.304679751</v>
      </c>
      <c r="H172" s="175">
        <v>43.88395238095238</v>
      </c>
      <c r="I172" s="102"/>
      <c r="J172" s="162">
        <v>1.80258E-3</v>
      </c>
      <c r="K172" s="162">
        <v>0</v>
      </c>
      <c r="L172" s="56" t="str">
        <f t="shared" si="10"/>
        <v/>
      </c>
      <c r="M172" s="42">
        <f t="shared" si="11"/>
        <v>3.9415301860800738</v>
      </c>
    </row>
    <row r="173" spans="1:13" ht="12" customHeight="1" x14ac:dyDescent="0.2">
      <c r="A173" s="160" t="s">
        <v>2335</v>
      </c>
      <c r="B173" s="32" t="s">
        <v>2336</v>
      </c>
      <c r="C173" s="55">
        <v>4.3295999999999997E-4</v>
      </c>
      <c r="D173" s="55">
        <v>0.30119899999999999</v>
      </c>
      <c r="E173" s="56">
        <f t="shared" si="8"/>
        <v>-0.99856254502836994</v>
      </c>
      <c r="F173" s="42">
        <f t="shared" si="9"/>
        <v>1.1235844489361146E-6</v>
      </c>
      <c r="G173" s="33">
        <v>0.354117987608148</v>
      </c>
      <c r="H173" s="175">
        <v>50.064333333333337</v>
      </c>
      <c r="I173" s="102"/>
      <c r="J173" s="162">
        <v>0</v>
      </c>
      <c r="K173" s="162">
        <v>0</v>
      </c>
      <c r="L173" s="56" t="str">
        <f t="shared" si="10"/>
        <v/>
      </c>
      <c r="M173" s="42">
        <f t="shared" si="11"/>
        <v>0</v>
      </c>
    </row>
    <row r="174" spans="1:13" ht="12" customHeight="1" x14ac:dyDescent="0.2">
      <c r="A174" s="160" t="s">
        <v>1426</v>
      </c>
      <c r="B174" s="32" t="s">
        <v>559</v>
      </c>
      <c r="C174" s="55">
        <v>2.6037E-4</v>
      </c>
      <c r="D174" s="55">
        <v>0</v>
      </c>
      <c r="E174" s="56" t="str">
        <f t="shared" si="8"/>
        <v/>
      </c>
      <c r="F174" s="42">
        <f t="shared" si="9"/>
        <v>6.756921724166116E-7</v>
      </c>
      <c r="G174" s="33">
        <v>3.5247649300000004</v>
      </c>
      <c r="H174" s="175">
        <v>51.367857142857147</v>
      </c>
      <c r="I174" s="102"/>
      <c r="J174" s="162">
        <v>0</v>
      </c>
      <c r="K174" s="162">
        <v>0</v>
      </c>
      <c r="L174" s="56" t="str">
        <f t="shared" si="10"/>
        <v/>
      </c>
      <c r="M174" s="42">
        <f t="shared" si="11"/>
        <v>0</v>
      </c>
    </row>
    <row r="175" spans="1:13" ht="12" customHeight="1" x14ac:dyDescent="0.2">
      <c r="A175" s="160" t="s">
        <v>1425</v>
      </c>
      <c r="B175" s="32" t="s">
        <v>541</v>
      </c>
      <c r="C175" s="55">
        <v>1.6090000000000001E-4</v>
      </c>
      <c r="D175" s="55">
        <v>0</v>
      </c>
      <c r="E175" s="56" t="str">
        <f t="shared" si="8"/>
        <v/>
      </c>
      <c r="F175" s="42">
        <f t="shared" si="9"/>
        <v>4.1755528878838888E-7</v>
      </c>
      <c r="G175" s="33">
        <v>2.5949881400000003</v>
      </c>
      <c r="H175" s="175">
        <v>56.895047619047617</v>
      </c>
      <c r="I175" s="102"/>
      <c r="J175" s="162">
        <v>1.6088999999999999E-4</v>
      </c>
      <c r="K175" s="162">
        <v>1.6341000000000001E-4</v>
      </c>
      <c r="L175" s="56">
        <f t="shared" si="10"/>
        <v>-1.5421332843767344E-2</v>
      </c>
      <c r="M175" s="42">
        <f t="shared" si="11"/>
        <v>0.99993784959602228</v>
      </c>
    </row>
    <row r="176" spans="1:13" ht="12" customHeight="1" x14ac:dyDescent="0.2">
      <c r="A176" s="160" t="s">
        <v>785</v>
      </c>
      <c r="B176" s="32" t="s">
        <v>784</v>
      </c>
      <c r="C176" s="55">
        <v>0</v>
      </c>
      <c r="D176" s="55">
        <v>0.76651608999999998</v>
      </c>
      <c r="E176" s="56">
        <f t="shared" si="8"/>
        <v>-1</v>
      </c>
      <c r="F176" s="42">
        <f t="shared" si="9"/>
        <v>0</v>
      </c>
      <c r="G176" s="33">
        <v>1.5796577999999999E-2</v>
      </c>
      <c r="H176" s="175">
        <v>63.032619047619043</v>
      </c>
      <c r="I176" s="102"/>
      <c r="J176" s="162">
        <v>0</v>
      </c>
      <c r="K176" s="162">
        <v>1.0244693300000001</v>
      </c>
      <c r="L176" s="56">
        <f t="shared" si="10"/>
        <v>-1</v>
      </c>
      <c r="M176" s="42" t="str">
        <f t="shared" si="11"/>
        <v/>
      </c>
    </row>
    <row r="177" spans="1:14" ht="12" customHeight="1" x14ac:dyDescent="0.2">
      <c r="A177" s="160" t="s">
        <v>897</v>
      </c>
      <c r="B177" s="32" t="s">
        <v>898</v>
      </c>
      <c r="C177" s="55">
        <v>0</v>
      </c>
      <c r="D177" s="55">
        <v>0.13638349999999999</v>
      </c>
      <c r="E177" s="56">
        <f t="shared" si="8"/>
        <v>-1</v>
      </c>
      <c r="F177" s="42">
        <f t="shared" si="9"/>
        <v>0</v>
      </c>
      <c r="G177" s="33">
        <v>1.2886439E-2</v>
      </c>
      <c r="H177" s="175">
        <v>16.428666666666668</v>
      </c>
      <c r="I177" s="102"/>
      <c r="J177" s="162">
        <v>0</v>
      </c>
      <c r="K177" s="162">
        <v>0</v>
      </c>
      <c r="L177" s="56" t="str">
        <f t="shared" si="10"/>
        <v/>
      </c>
      <c r="M177" s="42" t="str">
        <f t="shared" si="11"/>
        <v/>
      </c>
    </row>
    <row r="178" spans="1:14" ht="12" customHeight="1" x14ac:dyDescent="0.2">
      <c r="A178" s="160" t="s">
        <v>2069</v>
      </c>
      <c r="B178" s="32" t="s">
        <v>2063</v>
      </c>
      <c r="C178" s="55">
        <v>0</v>
      </c>
      <c r="D178" s="55">
        <v>0.11635531</v>
      </c>
      <c r="E178" s="56">
        <f t="shared" si="8"/>
        <v>-1</v>
      </c>
      <c r="F178" s="42">
        <f t="shared" si="9"/>
        <v>0</v>
      </c>
      <c r="G178" s="33">
        <v>0.23631941377972801</v>
      </c>
      <c r="H178" s="175">
        <v>90.05680952380952</v>
      </c>
      <c r="I178" s="102"/>
      <c r="J178" s="162">
        <v>0</v>
      </c>
      <c r="K178" s="162">
        <v>7.8129499999999991E-3</v>
      </c>
      <c r="L178" s="56">
        <f t="shared" si="10"/>
        <v>-1</v>
      </c>
      <c r="M178" s="42" t="str">
        <f t="shared" si="11"/>
        <v/>
      </c>
    </row>
    <row r="179" spans="1:14" ht="12" customHeight="1" x14ac:dyDescent="0.2">
      <c r="A179" s="160" t="s">
        <v>1010</v>
      </c>
      <c r="B179" s="32" t="s">
        <v>999</v>
      </c>
      <c r="C179" s="55">
        <v>0</v>
      </c>
      <c r="D179" s="55">
        <v>7.5097139999999993E-2</v>
      </c>
      <c r="E179" s="56">
        <f t="shared" si="8"/>
        <v>-1</v>
      </c>
      <c r="F179" s="42">
        <f t="shared" si="9"/>
        <v>0</v>
      </c>
      <c r="G179" s="33">
        <v>0.1247931</v>
      </c>
      <c r="H179" s="175">
        <v>21.467857142857142</v>
      </c>
      <c r="I179" s="102"/>
      <c r="J179" s="162">
        <v>0</v>
      </c>
      <c r="K179" s="162">
        <v>0</v>
      </c>
      <c r="L179" s="56" t="str">
        <f t="shared" si="10"/>
        <v/>
      </c>
      <c r="M179" s="42" t="str">
        <f t="shared" si="11"/>
        <v/>
      </c>
    </row>
    <row r="180" spans="1:14" ht="12" customHeight="1" x14ac:dyDescent="0.2">
      <c r="A180" s="160" t="s">
        <v>2337</v>
      </c>
      <c r="B180" s="32" t="s">
        <v>2338</v>
      </c>
      <c r="C180" s="55">
        <v>0</v>
      </c>
      <c r="D180" s="55">
        <v>6.3007999999999995E-2</v>
      </c>
      <c r="E180" s="56">
        <f t="shared" si="8"/>
        <v>-1</v>
      </c>
      <c r="F180" s="42">
        <f t="shared" si="9"/>
        <v>0</v>
      </c>
      <c r="G180" s="33">
        <v>8.1973999704343811E-2</v>
      </c>
      <c r="H180" s="175">
        <v>49.298857142857138</v>
      </c>
      <c r="I180" s="102"/>
      <c r="J180" s="162">
        <v>0</v>
      </c>
      <c r="K180" s="162">
        <v>0</v>
      </c>
      <c r="L180" s="56" t="str">
        <f t="shared" si="10"/>
        <v/>
      </c>
      <c r="M180" s="42" t="str">
        <f t="shared" si="11"/>
        <v/>
      </c>
    </row>
    <row r="181" spans="1:14" ht="12" customHeight="1" x14ac:dyDescent="0.2">
      <c r="A181" s="160" t="s">
        <v>2357</v>
      </c>
      <c r="B181" s="32" t="s">
        <v>2264</v>
      </c>
      <c r="C181" s="55">
        <v>0</v>
      </c>
      <c r="D181" s="55">
        <v>3.5463970000000004E-2</v>
      </c>
      <c r="E181" s="56">
        <f t="shared" si="8"/>
        <v>-1</v>
      </c>
      <c r="F181" s="42">
        <f t="shared" si="9"/>
        <v>0</v>
      </c>
      <c r="G181" s="33">
        <v>0.41597263017074598</v>
      </c>
      <c r="H181" s="175">
        <v>90.003714285714281</v>
      </c>
      <c r="I181" s="102"/>
      <c r="J181" s="162">
        <v>0</v>
      </c>
      <c r="K181" s="162">
        <v>0</v>
      </c>
      <c r="L181" s="56" t="str">
        <f t="shared" si="10"/>
        <v/>
      </c>
      <c r="M181" s="42" t="str">
        <f t="shared" si="11"/>
        <v/>
      </c>
    </row>
    <row r="182" spans="1:14" ht="12" customHeight="1" x14ac:dyDescent="0.2">
      <c r="A182" s="160" t="s">
        <v>1994</v>
      </c>
      <c r="B182" s="32" t="s">
        <v>753</v>
      </c>
      <c r="C182" s="55">
        <v>0</v>
      </c>
      <c r="D182" s="55">
        <v>3.4046E-2</v>
      </c>
      <c r="E182" s="56">
        <f t="shared" si="8"/>
        <v>-1</v>
      </c>
      <c r="F182" s="42">
        <f t="shared" si="9"/>
        <v>0</v>
      </c>
      <c r="G182" s="33">
        <v>0</v>
      </c>
      <c r="H182" s="175">
        <v>81.150809523809514</v>
      </c>
      <c r="I182" s="102"/>
      <c r="J182" s="162">
        <v>0</v>
      </c>
      <c r="K182" s="162">
        <v>3.4046E-2</v>
      </c>
      <c r="L182" s="56">
        <f t="shared" si="10"/>
        <v>-1</v>
      </c>
      <c r="M182" s="42" t="str">
        <f t="shared" si="11"/>
        <v/>
      </c>
    </row>
    <row r="183" spans="1:14" ht="12" customHeight="1" x14ac:dyDescent="0.2">
      <c r="A183" s="160" t="s">
        <v>1432</v>
      </c>
      <c r="B183" s="32" t="s">
        <v>546</v>
      </c>
      <c r="C183" s="55">
        <v>0</v>
      </c>
      <c r="D183" s="55">
        <v>2.1220659999999999E-2</v>
      </c>
      <c r="E183" s="56">
        <f t="shared" si="8"/>
        <v>-1</v>
      </c>
      <c r="F183" s="42">
        <f t="shared" si="9"/>
        <v>0</v>
      </c>
      <c r="G183" s="33">
        <v>0.35280859000000003</v>
      </c>
      <c r="H183" s="175">
        <v>69.718428571428575</v>
      </c>
      <c r="I183" s="102"/>
      <c r="J183" s="162">
        <v>0</v>
      </c>
      <c r="K183" s="162">
        <v>0</v>
      </c>
      <c r="L183" s="56" t="str">
        <f t="shared" si="10"/>
        <v/>
      </c>
      <c r="M183" s="42" t="str">
        <f t="shared" si="11"/>
        <v/>
      </c>
    </row>
    <row r="184" spans="1:14" ht="12" customHeight="1" x14ac:dyDescent="0.2">
      <c r="A184" s="160" t="s">
        <v>2283</v>
      </c>
      <c r="B184" s="32" t="s">
        <v>2284</v>
      </c>
      <c r="C184" s="55">
        <v>0</v>
      </c>
      <c r="D184" s="55">
        <v>1.8664720000000003E-2</v>
      </c>
      <c r="E184" s="56">
        <f t="shared" si="8"/>
        <v>-1</v>
      </c>
      <c r="F184" s="42">
        <f t="shared" si="9"/>
        <v>0</v>
      </c>
      <c r="G184" s="33">
        <v>3.6775912239901502E-2</v>
      </c>
      <c r="H184" s="175">
        <v>90.006095238095241</v>
      </c>
      <c r="I184" s="102"/>
      <c r="J184" s="162">
        <v>0</v>
      </c>
      <c r="K184" s="162">
        <v>0</v>
      </c>
      <c r="L184" s="56" t="str">
        <f t="shared" si="10"/>
        <v/>
      </c>
      <c r="M184" s="42" t="str">
        <f t="shared" si="11"/>
        <v/>
      </c>
    </row>
    <row r="185" spans="1:14" ht="12" customHeight="1" x14ac:dyDescent="0.2">
      <c r="A185" s="160" t="s">
        <v>2291</v>
      </c>
      <c r="B185" s="32" t="s">
        <v>2292</v>
      </c>
      <c r="C185" s="55">
        <v>0</v>
      </c>
      <c r="D185" s="55">
        <v>1.39074E-2</v>
      </c>
      <c r="E185" s="56">
        <f t="shared" si="8"/>
        <v>-1</v>
      </c>
      <c r="F185" s="42">
        <f t="shared" si="9"/>
        <v>0</v>
      </c>
      <c r="G185" s="33">
        <v>0.20668806086477501</v>
      </c>
      <c r="H185" s="175">
        <v>90.010333333333335</v>
      </c>
      <c r="I185" s="102"/>
      <c r="J185" s="162">
        <v>0</v>
      </c>
      <c r="K185" s="162">
        <v>0</v>
      </c>
      <c r="L185" s="56" t="str">
        <f t="shared" si="10"/>
        <v/>
      </c>
      <c r="M185" s="42" t="str">
        <f t="shared" si="11"/>
        <v/>
      </c>
    </row>
    <row r="186" spans="1:14" ht="12" customHeight="1" x14ac:dyDescent="0.2">
      <c r="A186" s="160" t="s">
        <v>1599</v>
      </c>
      <c r="B186" s="32" t="s">
        <v>1600</v>
      </c>
      <c r="C186" s="55">
        <v>0</v>
      </c>
      <c r="D186" s="55">
        <v>1.2744209999999999E-2</v>
      </c>
      <c r="E186" s="56">
        <f t="shared" si="8"/>
        <v>-1</v>
      </c>
      <c r="F186" s="42">
        <f t="shared" si="9"/>
        <v>0</v>
      </c>
      <c r="G186" s="33">
        <v>6.3039044707680212</v>
      </c>
      <c r="H186" s="175">
        <v>29.989904761904761</v>
      </c>
      <c r="I186" s="102"/>
      <c r="J186" s="162">
        <v>0</v>
      </c>
      <c r="K186" s="162">
        <v>0</v>
      </c>
      <c r="L186" s="56" t="str">
        <f t="shared" si="10"/>
        <v/>
      </c>
      <c r="M186" s="42" t="str">
        <f t="shared" si="11"/>
        <v/>
      </c>
    </row>
    <row r="187" spans="1:14" ht="12" customHeight="1" x14ac:dyDescent="0.2">
      <c r="A187" s="160" t="s">
        <v>1433</v>
      </c>
      <c r="B187" s="32" t="s">
        <v>561</v>
      </c>
      <c r="C187" s="55">
        <v>0</v>
      </c>
      <c r="D187" s="55">
        <v>9.9127E-3</v>
      </c>
      <c r="E187" s="56">
        <f t="shared" si="8"/>
        <v>-1</v>
      </c>
      <c r="F187" s="42">
        <f t="shared" si="9"/>
        <v>0</v>
      </c>
      <c r="G187" s="33">
        <v>0.78582308999999995</v>
      </c>
      <c r="H187" s="175">
        <v>84.941285714285712</v>
      </c>
      <c r="I187" s="102"/>
      <c r="J187" s="162">
        <v>0</v>
      </c>
      <c r="K187" s="162">
        <v>0</v>
      </c>
      <c r="L187" s="56" t="str">
        <f t="shared" si="10"/>
        <v/>
      </c>
      <c r="M187" s="42" t="str">
        <f t="shared" si="11"/>
        <v/>
      </c>
    </row>
    <row r="188" spans="1:14" ht="12" customHeight="1" x14ac:dyDescent="0.2">
      <c r="A188" s="160" t="s">
        <v>2358</v>
      </c>
      <c r="B188" s="32" t="s">
        <v>2263</v>
      </c>
      <c r="C188" s="55">
        <v>0</v>
      </c>
      <c r="D188" s="55">
        <v>6.6452500000000001E-3</v>
      </c>
      <c r="E188" s="56">
        <f t="shared" si="8"/>
        <v>-1</v>
      </c>
      <c r="F188" s="42">
        <f t="shared" si="9"/>
        <v>0</v>
      </c>
      <c r="G188" s="33">
        <v>1.2672624397898501E-2</v>
      </c>
      <c r="H188" s="175">
        <v>90.147380952380956</v>
      </c>
      <c r="I188" s="102"/>
      <c r="J188" s="162">
        <v>0</v>
      </c>
      <c r="K188" s="162">
        <v>5.3010000000000002E-3</v>
      </c>
      <c r="L188" s="56">
        <f t="shared" si="10"/>
        <v>-1</v>
      </c>
      <c r="M188" s="42" t="str">
        <f t="shared" si="11"/>
        <v/>
      </c>
      <c r="N188" s="99"/>
    </row>
    <row r="189" spans="1:14" ht="12" customHeight="1" x14ac:dyDescent="0.2">
      <c r="A189" s="160" t="s">
        <v>2345</v>
      </c>
      <c r="B189" s="32" t="s">
        <v>2346</v>
      </c>
      <c r="C189" s="55">
        <v>0</v>
      </c>
      <c r="D189" s="55">
        <v>6.4276999999999997E-3</v>
      </c>
      <c r="E189" s="56">
        <f t="shared" si="8"/>
        <v>-1</v>
      </c>
      <c r="F189" s="42">
        <f t="shared" si="9"/>
        <v>0</v>
      </c>
      <c r="G189" s="33">
        <v>0.13130641983045502</v>
      </c>
      <c r="H189" s="175">
        <v>15.15757142857143</v>
      </c>
      <c r="I189" s="102"/>
      <c r="J189" s="162">
        <v>0</v>
      </c>
      <c r="K189" s="162">
        <v>0</v>
      </c>
      <c r="L189" s="56" t="str">
        <f t="shared" si="10"/>
        <v/>
      </c>
      <c r="M189" s="42" t="str">
        <f t="shared" si="11"/>
        <v/>
      </c>
    </row>
    <row r="190" spans="1:14" ht="12" customHeight="1" x14ac:dyDescent="0.2">
      <c r="A190" s="160" t="s">
        <v>2064</v>
      </c>
      <c r="B190" s="32" t="s">
        <v>2058</v>
      </c>
      <c r="C190" s="55">
        <v>0</v>
      </c>
      <c r="D190" s="55">
        <v>5.0400000000000002E-3</v>
      </c>
      <c r="E190" s="56">
        <f t="shared" si="8"/>
        <v>-1</v>
      </c>
      <c r="F190" s="42">
        <f t="shared" si="9"/>
        <v>0</v>
      </c>
      <c r="G190" s="33">
        <v>1.6731260944327402E-2</v>
      </c>
      <c r="H190" s="175">
        <v>90.702333333333328</v>
      </c>
      <c r="I190" s="102"/>
      <c r="J190" s="162">
        <v>0</v>
      </c>
      <c r="K190" s="162">
        <v>5.0480000000000004E-3</v>
      </c>
      <c r="L190" s="56">
        <f t="shared" si="10"/>
        <v>-1</v>
      </c>
      <c r="M190" s="42" t="str">
        <f t="shared" si="11"/>
        <v/>
      </c>
    </row>
    <row r="191" spans="1:14" ht="12" customHeight="1" x14ac:dyDescent="0.2">
      <c r="A191" s="160" t="s">
        <v>1421</v>
      </c>
      <c r="B191" s="32" t="s">
        <v>525</v>
      </c>
      <c r="C191" s="55">
        <v>0</v>
      </c>
      <c r="D191" s="55">
        <v>2.0167000000000002E-3</v>
      </c>
      <c r="E191" s="56">
        <f t="shared" si="8"/>
        <v>-1</v>
      </c>
      <c r="F191" s="42">
        <f t="shared" si="9"/>
        <v>0</v>
      </c>
      <c r="G191" s="33">
        <v>0.55758828999999999</v>
      </c>
      <c r="H191" s="175">
        <v>29.77838095238095</v>
      </c>
      <c r="I191" s="102"/>
      <c r="J191" s="162">
        <v>0</v>
      </c>
      <c r="K191" s="162">
        <v>0</v>
      </c>
      <c r="L191" s="56" t="str">
        <f t="shared" si="10"/>
        <v/>
      </c>
      <c r="M191" s="42" t="str">
        <f t="shared" si="11"/>
        <v/>
      </c>
    </row>
    <row r="192" spans="1:14" ht="12" customHeight="1" x14ac:dyDescent="0.2">
      <c r="A192" s="160" t="s">
        <v>2075</v>
      </c>
      <c r="B192" s="32" t="s">
        <v>2083</v>
      </c>
      <c r="C192" s="55">
        <v>0</v>
      </c>
      <c r="D192" s="55">
        <v>1.1351600000000001E-3</v>
      </c>
      <c r="E192" s="56">
        <f t="shared" si="8"/>
        <v>-1</v>
      </c>
      <c r="F192" s="42">
        <f t="shared" si="9"/>
        <v>0</v>
      </c>
      <c r="G192" s="33">
        <v>9.9194702971624998E-2</v>
      </c>
      <c r="H192" s="175">
        <v>89.916333333333327</v>
      </c>
      <c r="I192" s="102"/>
      <c r="J192" s="162">
        <v>0</v>
      </c>
      <c r="K192" s="162">
        <v>0</v>
      </c>
      <c r="L192" s="56" t="str">
        <f t="shared" si="10"/>
        <v/>
      </c>
      <c r="M192" s="42" t="str">
        <f t="shared" si="11"/>
        <v/>
      </c>
    </row>
    <row r="193" spans="1:13" ht="12" customHeight="1" x14ac:dyDescent="0.2">
      <c r="A193" s="160" t="s">
        <v>2077</v>
      </c>
      <c r="B193" s="32" t="s">
        <v>2085</v>
      </c>
      <c r="C193" s="55">
        <v>0</v>
      </c>
      <c r="D193" s="55">
        <v>8.564E-4</v>
      </c>
      <c r="E193" s="56">
        <f t="shared" si="8"/>
        <v>-1</v>
      </c>
      <c r="F193" s="42">
        <f t="shared" si="9"/>
        <v>0</v>
      </c>
      <c r="G193" s="33">
        <v>6.8396527068224092E-2</v>
      </c>
      <c r="H193" s="175">
        <v>60.156571428571432</v>
      </c>
      <c r="I193" s="102"/>
      <c r="J193" s="162">
        <v>0</v>
      </c>
      <c r="K193" s="162">
        <v>0</v>
      </c>
      <c r="L193" s="56" t="str">
        <f t="shared" si="10"/>
        <v/>
      </c>
      <c r="M193" s="42" t="str">
        <f t="shared" si="11"/>
        <v/>
      </c>
    </row>
    <row r="194" spans="1:13" ht="12" customHeight="1" x14ac:dyDescent="0.2">
      <c r="A194" s="160" t="s">
        <v>2293</v>
      </c>
      <c r="B194" s="32" t="s">
        <v>2294</v>
      </c>
      <c r="C194" s="55">
        <v>0</v>
      </c>
      <c r="D194" s="55">
        <v>7.2585E-4</v>
      </c>
      <c r="E194" s="56">
        <f t="shared" si="8"/>
        <v>-1</v>
      </c>
      <c r="F194" s="42">
        <f t="shared" si="9"/>
        <v>0</v>
      </c>
      <c r="G194" s="33">
        <v>1.0737720581896599E-3</v>
      </c>
      <c r="H194" s="175">
        <v>12.73352380952381</v>
      </c>
      <c r="I194" s="102"/>
      <c r="J194" s="162">
        <v>0</v>
      </c>
      <c r="K194" s="162">
        <v>0</v>
      </c>
      <c r="L194" s="56" t="str">
        <f t="shared" si="10"/>
        <v/>
      </c>
      <c r="M194" s="42" t="str">
        <f t="shared" si="11"/>
        <v/>
      </c>
    </row>
    <row r="195" spans="1:13" ht="12" customHeight="1" x14ac:dyDescent="0.2">
      <c r="A195" s="160" t="s">
        <v>2076</v>
      </c>
      <c r="B195" s="32" t="s">
        <v>2084</v>
      </c>
      <c r="C195" s="55">
        <v>0</v>
      </c>
      <c r="D195" s="55">
        <v>6.1753999999999997E-4</v>
      </c>
      <c r="E195" s="56">
        <f t="shared" si="8"/>
        <v>-1</v>
      </c>
      <c r="F195" s="42">
        <f t="shared" si="9"/>
        <v>0</v>
      </c>
      <c r="G195" s="33">
        <v>0.38983542966311002</v>
      </c>
      <c r="H195" s="175">
        <v>89.902428571428572</v>
      </c>
      <c r="I195" s="102"/>
      <c r="J195" s="162">
        <v>0</v>
      </c>
      <c r="K195" s="162">
        <v>0</v>
      </c>
      <c r="L195" s="56" t="str">
        <f t="shared" si="10"/>
        <v/>
      </c>
      <c r="M195" s="42" t="str">
        <f t="shared" si="11"/>
        <v/>
      </c>
    </row>
    <row r="196" spans="1:13" ht="12" customHeight="1" x14ac:dyDescent="0.2">
      <c r="A196" s="160" t="s">
        <v>1690</v>
      </c>
      <c r="B196" s="32" t="s">
        <v>551</v>
      </c>
      <c r="C196" s="55">
        <v>0</v>
      </c>
      <c r="D196" s="55">
        <v>0</v>
      </c>
      <c r="E196" s="56" t="str">
        <f t="shared" si="8"/>
        <v/>
      </c>
      <c r="F196" s="42">
        <f t="shared" si="9"/>
        <v>0</v>
      </c>
      <c r="G196" s="33">
        <v>0.85064861999999997</v>
      </c>
      <c r="H196" s="175">
        <v>78.208380952380949</v>
      </c>
      <c r="I196" s="102"/>
      <c r="J196" s="162">
        <v>0</v>
      </c>
      <c r="K196" s="162">
        <v>0</v>
      </c>
      <c r="L196" s="56" t="str">
        <f t="shared" si="10"/>
        <v/>
      </c>
      <c r="M196" s="42" t="str">
        <f t="shared" si="11"/>
        <v/>
      </c>
    </row>
    <row r="197" spans="1:13" ht="12" customHeight="1" x14ac:dyDescent="0.2">
      <c r="A197" s="160" t="s">
        <v>2349</v>
      </c>
      <c r="B197" s="32" t="s">
        <v>2260</v>
      </c>
      <c r="C197" s="55">
        <v>0</v>
      </c>
      <c r="D197" s="55">
        <v>0</v>
      </c>
      <c r="E197" s="56" t="str">
        <f t="shared" si="8"/>
        <v/>
      </c>
      <c r="F197" s="42">
        <f t="shared" si="9"/>
        <v>0</v>
      </c>
      <c r="G197" s="33">
        <v>0.17617855743473801</v>
      </c>
      <c r="H197" s="175">
        <v>59.975761904761903</v>
      </c>
      <c r="I197" s="102"/>
      <c r="J197" s="162">
        <v>0</v>
      </c>
      <c r="K197" s="162">
        <v>0</v>
      </c>
      <c r="L197" s="56" t="str">
        <f t="shared" si="10"/>
        <v/>
      </c>
      <c r="M197" s="42" t="str">
        <f t="shared" si="11"/>
        <v/>
      </c>
    </row>
    <row r="198" spans="1:13" ht="12" customHeight="1" x14ac:dyDescent="0.2">
      <c r="A198" s="160" t="s">
        <v>1424</v>
      </c>
      <c r="B198" s="32" t="s">
        <v>533</v>
      </c>
      <c r="C198" s="55">
        <v>0</v>
      </c>
      <c r="D198" s="55">
        <v>0</v>
      </c>
      <c r="E198" s="56" t="str">
        <f t="shared" si="8"/>
        <v/>
      </c>
      <c r="F198" s="42">
        <f t="shared" si="9"/>
        <v>0</v>
      </c>
      <c r="G198" s="33">
        <v>2.3895397999999997</v>
      </c>
      <c r="H198" s="175">
        <v>71.327857142857141</v>
      </c>
      <c r="I198" s="102"/>
      <c r="J198" s="162">
        <v>0</v>
      </c>
      <c r="K198" s="162">
        <v>0</v>
      </c>
      <c r="L198" s="56" t="str">
        <f t="shared" si="10"/>
        <v/>
      </c>
      <c r="M198" s="42" t="str">
        <f t="shared" si="11"/>
        <v/>
      </c>
    </row>
    <row r="199" spans="1:13" ht="12" customHeight="1" x14ac:dyDescent="0.2">
      <c r="A199" s="160" t="s">
        <v>1909</v>
      </c>
      <c r="B199" s="141" t="s">
        <v>1910</v>
      </c>
      <c r="C199" s="55">
        <v>0</v>
      </c>
      <c r="D199" s="55">
        <v>0</v>
      </c>
      <c r="E199" s="56" t="str">
        <f t="shared" ref="E199:E220" si="12">IF(ISERROR(C199/D199-1),"",IF((C199/D199-1)&gt;10000%,"",C199/D199-1))</f>
        <v/>
      </c>
      <c r="F199" s="42">
        <f t="shared" ref="F199:F252" si="13">C199/$C$253</f>
        <v>0</v>
      </c>
      <c r="G199" s="33">
        <v>0.3923173612669697</v>
      </c>
      <c r="H199" s="175">
        <v>166.0394285714286</v>
      </c>
      <c r="I199" s="102"/>
      <c r="J199" s="162">
        <v>0</v>
      </c>
      <c r="K199" s="162">
        <v>0</v>
      </c>
      <c r="L199" s="56" t="str">
        <f t="shared" ref="L199:L252" si="14">IF(ISERROR(J199/K199-1),"",IF((J199/K199-1)&gt;10000%,"",J199/K199-1))</f>
        <v/>
      </c>
      <c r="M199" s="42" t="str">
        <f t="shared" ref="M199:M252" si="15">IF(ISERROR(J199/C199),"",IF(J199/C199&gt;10000%,"",J199/C199))</f>
        <v/>
      </c>
    </row>
    <row r="200" spans="1:13" ht="12" customHeight="1" x14ac:dyDescent="0.2">
      <c r="A200" s="160" t="s">
        <v>1696</v>
      </c>
      <c r="B200" s="32" t="s">
        <v>514</v>
      </c>
      <c r="C200" s="55">
        <v>0</v>
      </c>
      <c r="D200" s="55">
        <v>0</v>
      </c>
      <c r="E200" s="56" t="str">
        <f t="shared" si="12"/>
        <v/>
      </c>
      <c r="F200" s="42">
        <f t="shared" si="13"/>
        <v>0</v>
      </c>
      <c r="G200" s="33">
        <v>1.77770019</v>
      </c>
      <c r="H200" s="175">
        <v>59.724714285714278</v>
      </c>
      <c r="I200" s="102"/>
      <c r="J200" s="162">
        <v>0</v>
      </c>
      <c r="K200" s="162">
        <v>0</v>
      </c>
      <c r="L200" s="56" t="str">
        <f t="shared" si="14"/>
        <v/>
      </c>
      <c r="M200" s="42" t="str">
        <f t="shared" si="15"/>
        <v/>
      </c>
    </row>
    <row r="201" spans="1:13" ht="12" customHeight="1" x14ac:dyDescent="0.2">
      <c r="A201" s="160" t="s">
        <v>1693</v>
      </c>
      <c r="B201" s="32" t="s">
        <v>563</v>
      </c>
      <c r="C201" s="55">
        <v>0</v>
      </c>
      <c r="D201" s="55">
        <v>0</v>
      </c>
      <c r="E201" s="56" t="str">
        <f t="shared" si="12"/>
        <v/>
      </c>
      <c r="F201" s="42">
        <f t="shared" si="13"/>
        <v>0</v>
      </c>
      <c r="G201" s="33">
        <v>0.10787202999999999</v>
      </c>
      <c r="H201" s="175">
        <v>206.8368571428571</v>
      </c>
      <c r="I201" s="102"/>
      <c r="J201" s="162">
        <v>0</v>
      </c>
      <c r="K201" s="162">
        <v>0</v>
      </c>
      <c r="L201" s="56" t="str">
        <f t="shared" si="14"/>
        <v/>
      </c>
      <c r="M201" s="42" t="str">
        <f t="shared" si="15"/>
        <v/>
      </c>
    </row>
    <row r="202" spans="1:13" ht="12" customHeight="1" x14ac:dyDescent="0.2">
      <c r="A202" s="160" t="s">
        <v>2066</v>
      </c>
      <c r="B202" s="32" t="s">
        <v>2060</v>
      </c>
      <c r="C202" s="55">
        <v>0</v>
      </c>
      <c r="D202" s="55">
        <v>0</v>
      </c>
      <c r="E202" s="56" t="str">
        <f t="shared" si="12"/>
        <v/>
      </c>
      <c r="F202" s="42">
        <f t="shared" si="13"/>
        <v>0</v>
      </c>
      <c r="G202" s="33">
        <v>2.2386216714796101E-2</v>
      </c>
      <c r="H202" s="175">
        <v>90.022761904761907</v>
      </c>
      <c r="I202" s="102"/>
      <c r="J202" s="162">
        <v>0</v>
      </c>
      <c r="K202" s="162">
        <v>0</v>
      </c>
      <c r="L202" s="56" t="str">
        <f t="shared" si="14"/>
        <v/>
      </c>
      <c r="M202" s="42" t="str">
        <f t="shared" si="15"/>
        <v/>
      </c>
    </row>
    <row r="203" spans="1:13" ht="12" customHeight="1" x14ac:dyDescent="0.2">
      <c r="A203" s="160" t="s">
        <v>773</v>
      </c>
      <c r="B203" s="32" t="s">
        <v>772</v>
      </c>
      <c r="C203" s="55">
        <v>0</v>
      </c>
      <c r="D203" s="55">
        <v>0</v>
      </c>
      <c r="E203" s="56" t="str">
        <f t="shared" si="12"/>
        <v/>
      </c>
      <c r="F203" s="42">
        <f t="shared" si="13"/>
        <v>0</v>
      </c>
      <c r="G203" s="33">
        <v>0.10222026200000001</v>
      </c>
      <c r="H203" s="175">
        <v>28.011761904761901</v>
      </c>
      <c r="I203" s="102"/>
      <c r="J203" s="162">
        <v>0</v>
      </c>
      <c r="K203" s="162">
        <v>0</v>
      </c>
      <c r="L203" s="56" t="str">
        <f t="shared" si="14"/>
        <v/>
      </c>
      <c r="M203" s="42" t="str">
        <f t="shared" si="15"/>
        <v/>
      </c>
    </row>
    <row r="204" spans="1:13" ht="12" customHeight="1" x14ac:dyDescent="0.2">
      <c r="A204" s="160" t="s">
        <v>683</v>
      </c>
      <c r="B204" s="32" t="s">
        <v>684</v>
      </c>
      <c r="C204" s="55">
        <v>0</v>
      </c>
      <c r="D204" s="55">
        <v>0</v>
      </c>
      <c r="E204" s="56" t="str">
        <f t="shared" si="12"/>
        <v/>
      </c>
      <c r="F204" s="42">
        <f t="shared" si="13"/>
        <v>0</v>
      </c>
      <c r="G204" s="33">
        <v>5.639074E-3</v>
      </c>
      <c r="H204" s="175">
        <v>16.988761904761901</v>
      </c>
      <c r="I204" s="102"/>
      <c r="J204" s="162">
        <v>0</v>
      </c>
      <c r="K204" s="162">
        <v>0</v>
      </c>
      <c r="L204" s="56" t="str">
        <f t="shared" si="14"/>
        <v/>
      </c>
      <c r="M204" s="42" t="str">
        <f t="shared" si="15"/>
        <v/>
      </c>
    </row>
    <row r="205" spans="1:13" ht="12" customHeight="1" x14ac:dyDescent="0.2">
      <c r="A205" s="160" t="s">
        <v>2347</v>
      </c>
      <c r="B205" s="32" t="s">
        <v>2269</v>
      </c>
      <c r="C205" s="55">
        <v>0</v>
      </c>
      <c r="D205" s="55">
        <v>0</v>
      </c>
      <c r="E205" s="56" t="str">
        <f t="shared" si="12"/>
        <v/>
      </c>
      <c r="F205" s="42">
        <f t="shared" si="13"/>
        <v>0</v>
      </c>
      <c r="G205" s="33">
        <v>4.4488712179554905E-2</v>
      </c>
      <c r="H205" s="175">
        <v>5.5302857142857142</v>
      </c>
      <c r="I205" s="102"/>
      <c r="J205" s="162">
        <v>0</v>
      </c>
      <c r="K205" s="162">
        <v>0</v>
      </c>
      <c r="L205" s="56" t="str">
        <f t="shared" si="14"/>
        <v/>
      </c>
      <c r="M205" s="42" t="str">
        <f t="shared" si="15"/>
        <v/>
      </c>
    </row>
    <row r="206" spans="1:13" ht="12" customHeight="1" x14ac:dyDescent="0.2">
      <c r="A206" s="160" t="s">
        <v>1697</v>
      </c>
      <c r="B206" s="32" t="s">
        <v>564</v>
      </c>
      <c r="C206" s="55">
        <v>0</v>
      </c>
      <c r="D206" s="55">
        <v>0</v>
      </c>
      <c r="E206" s="56" t="str">
        <f t="shared" si="12"/>
        <v/>
      </c>
      <c r="F206" s="42">
        <f t="shared" si="13"/>
        <v>0</v>
      </c>
      <c r="G206" s="33">
        <v>0.12746513000000001</v>
      </c>
      <c r="H206" s="175">
        <v>83.246047619047616</v>
      </c>
      <c r="I206" s="102"/>
      <c r="J206" s="162">
        <v>0</v>
      </c>
      <c r="K206" s="162">
        <v>0</v>
      </c>
      <c r="L206" s="56" t="str">
        <f t="shared" si="14"/>
        <v/>
      </c>
      <c r="M206" s="42" t="str">
        <f t="shared" si="15"/>
        <v/>
      </c>
    </row>
    <row r="207" spans="1:13" ht="12" customHeight="1" x14ac:dyDescent="0.2">
      <c r="A207" s="160" t="s">
        <v>1911</v>
      </c>
      <c r="B207" s="32" t="s">
        <v>1912</v>
      </c>
      <c r="C207" s="55">
        <v>0</v>
      </c>
      <c r="D207" s="55">
        <v>0</v>
      </c>
      <c r="E207" s="56" t="str">
        <f t="shared" si="12"/>
        <v/>
      </c>
      <c r="F207" s="42">
        <f t="shared" si="13"/>
        <v>0</v>
      </c>
      <c r="G207" s="33">
        <v>0.4739327964673401</v>
      </c>
      <c r="H207" s="175">
        <v>166.44399999999999</v>
      </c>
      <c r="I207" s="102"/>
      <c r="J207" s="162">
        <v>0</v>
      </c>
      <c r="K207" s="162">
        <v>0</v>
      </c>
      <c r="L207" s="56" t="str">
        <f t="shared" si="14"/>
        <v/>
      </c>
      <c r="M207" s="42" t="str">
        <f t="shared" si="15"/>
        <v/>
      </c>
    </row>
    <row r="208" spans="1:13" ht="12" customHeight="1" x14ac:dyDescent="0.2">
      <c r="A208" s="160" t="s">
        <v>2311</v>
      </c>
      <c r="B208" s="32" t="s">
        <v>2312</v>
      </c>
      <c r="C208" s="55">
        <v>0</v>
      </c>
      <c r="D208" s="55">
        <v>0</v>
      </c>
      <c r="E208" s="56" t="str">
        <f t="shared" si="12"/>
        <v/>
      </c>
      <c r="F208" s="42">
        <f t="shared" si="13"/>
        <v>0</v>
      </c>
      <c r="G208" s="33">
        <v>2.6118004799049008E-2</v>
      </c>
      <c r="H208" s="175">
        <v>59.999142857142857</v>
      </c>
      <c r="I208" s="102"/>
      <c r="J208" s="162">
        <v>0</v>
      </c>
      <c r="K208" s="162">
        <v>0</v>
      </c>
      <c r="L208" s="56" t="str">
        <f t="shared" si="14"/>
        <v/>
      </c>
      <c r="M208" s="42" t="str">
        <f t="shared" si="15"/>
        <v/>
      </c>
    </row>
    <row r="209" spans="1:13" ht="12" customHeight="1" x14ac:dyDescent="0.2">
      <c r="A209" s="160" t="s">
        <v>1428</v>
      </c>
      <c r="B209" s="32" t="s">
        <v>562</v>
      </c>
      <c r="C209" s="55">
        <v>0</v>
      </c>
      <c r="D209" s="55">
        <v>0</v>
      </c>
      <c r="E209" s="56" t="str">
        <f t="shared" si="12"/>
        <v/>
      </c>
      <c r="F209" s="42">
        <f t="shared" si="13"/>
        <v>0</v>
      </c>
      <c r="G209" s="33">
        <v>0.27305950000000001</v>
      </c>
      <c r="H209" s="175">
        <v>80.497190476190468</v>
      </c>
      <c r="I209" s="102"/>
      <c r="J209" s="162">
        <v>0</v>
      </c>
      <c r="K209" s="162">
        <v>0</v>
      </c>
      <c r="L209" s="56" t="str">
        <f t="shared" si="14"/>
        <v/>
      </c>
      <c r="M209" s="42" t="str">
        <f t="shared" si="15"/>
        <v/>
      </c>
    </row>
    <row r="210" spans="1:13" ht="12" customHeight="1" x14ac:dyDescent="0.2">
      <c r="A210" s="160" t="s">
        <v>1430</v>
      </c>
      <c r="B210" s="32" t="s">
        <v>558</v>
      </c>
      <c r="C210" s="55">
        <v>0</v>
      </c>
      <c r="D210" s="55">
        <v>0</v>
      </c>
      <c r="E210" s="56" t="str">
        <f t="shared" si="12"/>
        <v/>
      </c>
      <c r="F210" s="42">
        <f t="shared" si="13"/>
        <v>0</v>
      </c>
      <c r="G210" s="33">
        <v>5.6786030000000001E-2</v>
      </c>
      <c r="H210" s="175">
        <v>115.8052380952381</v>
      </c>
      <c r="I210" s="102"/>
      <c r="J210" s="162">
        <v>0</v>
      </c>
      <c r="K210" s="162">
        <v>0</v>
      </c>
      <c r="L210" s="56" t="str">
        <f t="shared" si="14"/>
        <v/>
      </c>
      <c r="M210" s="42" t="str">
        <f t="shared" si="15"/>
        <v/>
      </c>
    </row>
    <row r="211" spans="1:13" ht="12" customHeight="1" x14ac:dyDescent="0.2">
      <c r="A211" s="160" t="s">
        <v>685</v>
      </c>
      <c r="B211" s="32" t="s">
        <v>686</v>
      </c>
      <c r="C211" s="55">
        <v>0</v>
      </c>
      <c r="D211" s="55">
        <v>0</v>
      </c>
      <c r="E211" s="56" t="str">
        <f t="shared" si="12"/>
        <v/>
      </c>
      <c r="F211" s="42">
        <f t="shared" si="13"/>
        <v>0</v>
      </c>
      <c r="G211" s="33">
        <v>3.7136599999999997E-3</v>
      </c>
      <c r="H211" s="175">
        <v>35.402428571428572</v>
      </c>
      <c r="I211" s="102"/>
      <c r="J211" s="162">
        <v>0</v>
      </c>
      <c r="K211" s="162">
        <v>0</v>
      </c>
      <c r="L211" s="56" t="str">
        <f t="shared" si="14"/>
        <v/>
      </c>
      <c r="M211" s="42" t="str">
        <f t="shared" si="15"/>
        <v/>
      </c>
    </row>
    <row r="212" spans="1:13" ht="12" customHeight="1" x14ac:dyDescent="0.2">
      <c r="A212" s="160" t="s">
        <v>1011</v>
      </c>
      <c r="B212" s="32" t="s">
        <v>1000</v>
      </c>
      <c r="C212" s="55">
        <v>0</v>
      </c>
      <c r="D212" s="55">
        <v>0</v>
      </c>
      <c r="E212" s="56" t="str">
        <f t="shared" si="12"/>
        <v/>
      </c>
      <c r="F212" s="42">
        <f t="shared" si="13"/>
        <v>0</v>
      </c>
      <c r="G212" s="33">
        <v>7.8161994000000012E-2</v>
      </c>
      <c r="H212" s="175">
        <v>44.68566666666667</v>
      </c>
      <c r="I212" s="102"/>
      <c r="J212" s="162">
        <v>0</v>
      </c>
      <c r="K212" s="162">
        <v>0</v>
      </c>
      <c r="L212" s="56" t="str">
        <f t="shared" si="14"/>
        <v/>
      </c>
      <c r="M212" s="42" t="str">
        <f t="shared" si="15"/>
        <v/>
      </c>
    </row>
    <row r="213" spans="1:13" ht="12" customHeight="1" x14ac:dyDescent="0.2">
      <c r="A213" s="160" t="s">
        <v>2295</v>
      </c>
      <c r="B213" s="32" t="s">
        <v>2296</v>
      </c>
      <c r="C213" s="55">
        <v>0</v>
      </c>
      <c r="D213" s="55">
        <v>0</v>
      </c>
      <c r="E213" s="56" t="str">
        <f t="shared" si="12"/>
        <v/>
      </c>
      <c r="F213" s="42">
        <f t="shared" si="13"/>
        <v>0</v>
      </c>
      <c r="G213" s="33">
        <v>1.0113017303975898E-2</v>
      </c>
      <c r="H213" s="175">
        <v>10.45442857142857</v>
      </c>
      <c r="I213" s="102"/>
      <c r="J213" s="162">
        <v>0</v>
      </c>
      <c r="K213" s="162">
        <v>0</v>
      </c>
      <c r="L213" s="56" t="str">
        <f t="shared" si="14"/>
        <v/>
      </c>
      <c r="M213" s="42" t="str">
        <f t="shared" si="15"/>
        <v/>
      </c>
    </row>
    <row r="214" spans="1:13" ht="12" customHeight="1" x14ac:dyDescent="0.2">
      <c r="A214" s="160" t="s">
        <v>875</v>
      </c>
      <c r="B214" s="32" t="s">
        <v>876</v>
      </c>
      <c r="C214" s="55">
        <v>0</v>
      </c>
      <c r="D214" s="55">
        <v>0</v>
      </c>
      <c r="E214" s="56" t="str">
        <f t="shared" si="12"/>
        <v/>
      </c>
      <c r="F214" s="42">
        <f t="shared" si="13"/>
        <v>0</v>
      </c>
      <c r="G214" s="33">
        <v>1.1863373999999999E-2</v>
      </c>
      <c r="H214" s="175">
        <v>60.658571428571427</v>
      </c>
      <c r="I214" s="102"/>
      <c r="J214" s="162">
        <v>0</v>
      </c>
      <c r="K214" s="162">
        <v>0</v>
      </c>
      <c r="L214" s="56" t="str">
        <f t="shared" si="14"/>
        <v/>
      </c>
      <c r="M214" s="42" t="str">
        <f t="shared" si="15"/>
        <v/>
      </c>
    </row>
    <row r="215" spans="1:13" ht="12" customHeight="1" x14ac:dyDescent="0.2">
      <c r="A215" s="160" t="s">
        <v>2341</v>
      </c>
      <c r="B215" s="32" t="s">
        <v>2342</v>
      </c>
      <c r="C215" s="55">
        <v>0</v>
      </c>
      <c r="D215" s="55">
        <v>0</v>
      </c>
      <c r="E215" s="56" t="str">
        <f t="shared" si="12"/>
        <v/>
      </c>
      <c r="F215" s="42">
        <f t="shared" si="13"/>
        <v>0</v>
      </c>
      <c r="G215" s="33">
        <v>2.2628839328790899E-2</v>
      </c>
      <c r="H215" s="175">
        <v>49.109285714285718</v>
      </c>
      <c r="I215" s="102"/>
      <c r="J215" s="162">
        <v>0</v>
      </c>
      <c r="K215" s="162">
        <v>0</v>
      </c>
      <c r="L215" s="56" t="str">
        <f t="shared" si="14"/>
        <v/>
      </c>
      <c r="M215" s="42" t="str">
        <f t="shared" si="15"/>
        <v/>
      </c>
    </row>
    <row r="216" spans="1:13" ht="12" customHeight="1" x14ac:dyDescent="0.2">
      <c r="A216" s="160" t="s">
        <v>2289</v>
      </c>
      <c r="B216" s="32" t="s">
        <v>2290</v>
      </c>
      <c r="C216" s="55">
        <v>0</v>
      </c>
      <c r="D216" s="55">
        <v>0</v>
      </c>
      <c r="E216" s="56" t="str">
        <f t="shared" si="12"/>
        <v/>
      </c>
      <c r="F216" s="42">
        <f t="shared" si="13"/>
        <v>0</v>
      </c>
      <c r="G216" s="33">
        <v>6.0231853643218397E-2</v>
      </c>
      <c r="H216" s="175">
        <v>89.923761904761903</v>
      </c>
      <c r="I216" s="102"/>
      <c r="J216" s="162">
        <v>0</v>
      </c>
      <c r="K216" s="162">
        <v>0</v>
      </c>
      <c r="L216" s="56" t="str">
        <f t="shared" si="14"/>
        <v/>
      </c>
      <c r="M216" s="42" t="str">
        <f t="shared" si="15"/>
        <v/>
      </c>
    </row>
    <row r="217" spans="1:13" ht="12" customHeight="1" x14ac:dyDescent="0.2">
      <c r="A217" s="160" t="s">
        <v>777</v>
      </c>
      <c r="B217" s="173" t="s">
        <v>776</v>
      </c>
      <c r="C217" s="55">
        <v>0</v>
      </c>
      <c r="D217" s="55">
        <v>0</v>
      </c>
      <c r="E217" s="56" t="str">
        <f t="shared" si="12"/>
        <v/>
      </c>
      <c r="F217" s="42">
        <f t="shared" si="13"/>
        <v>0</v>
      </c>
      <c r="G217" s="33">
        <v>3.7999009999999996E-3</v>
      </c>
      <c r="H217" s="175">
        <v>46.233095238095238</v>
      </c>
      <c r="I217" s="102"/>
      <c r="J217" s="162">
        <v>0</v>
      </c>
      <c r="K217" s="162">
        <v>0</v>
      </c>
      <c r="L217" s="56" t="str">
        <f t="shared" si="14"/>
        <v/>
      </c>
      <c r="M217" s="42" t="str">
        <f t="shared" si="15"/>
        <v/>
      </c>
    </row>
    <row r="218" spans="1:13" ht="12" customHeight="1" x14ac:dyDescent="0.2">
      <c r="A218" s="160" t="s">
        <v>2321</v>
      </c>
      <c r="B218" s="32" t="s">
        <v>2322</v>
      </c>
      <c r="C218" s="55">
        <v>0</v>
      </c>
      <c r="D218" s="55">
        <v>0</v>
      </c>
      <c r="E218" s="56" t="str">
        <f t="shared" si="12"/>
        <v/>
      </c>
      <c r="F218" s="42">
        <f t="shared" si="13"/>
        <v>0</v>
      </c>
      <c r="G218" s="33">
        <v>0</v>
      </c>
      <c r="H218" s="175">
        <v>89.966380952380959</v>
      </c>
      <c r="I218" s="102"/>
      <c r="J218" s="162">
        <v>0</v>
      </c>
      <c r="K218" s="162">
        <v>0</v>
      </c>
      <c r="L218" s="56" t="str">
        <f t="shared" si="14"/>
        <v/>
      </c>
      <c r="M218" s="42" t="str">
        <f t="shared" si="15"/>
        <v/>
      </c>
    </row>
    <row r="219" spans="1:13" ht="12" customHeight="1" x14ac:dyDescent="0.2">
      <c r="A219" s="160" t="s">
        <v>2017</v>
      </c>
      <c r="B219" s="32" t="s">
        <v>2018</v>
      </c>
      <c r="C219" s="55">
        <v>0</v>
      </c>
      <c r="D219" s="55">
        <v>0</v>
      </c>
      <c r="E219" s="56" t="str">
        <f t="shared" si="12"/>
        <v/>
      </c>
      <c r="F219" s="42">
        <f t="shared" si="13"/>
        <v>0</v>
      </c>
      <c r="G219" s="33">
        <v>0.20028887109717</v>
      </c>
      <c r="H219" s="175">
        <v>60.470666666666673</v>
      </c>
      <c r="I219" s="102"/>
      <c r="J219" s="162">
        <v>0</v>
      </c>
      <c r="K219" s="162">
        <v>0</v>
      </c>
      <c r="L219" s="56" t="str">
        <f t="shared" si="14"/>
        <v/>
      </c>
      <c r="M219" s="42" t="str">
        <f t="shared" si="15"/>
        <v/>
      </c>
    </row>
    <row r="220" spans="1:13" ht="12" customHeight="1" x14ac:dyDescent="0.2">
      <c r="A220" s="160" t="s">
        <v>2327</v>
      </c>
      <c r="B220" s="32" t="s">
        <v>2328</v>
      </c>
      <c r="C220" s="55">
        <v>0</v>
      </c>
      <c r="D220" s="55">
        <v>0</v>
      </c>
      <c r="E220" s="56" t="str">
        <f t="shared" si="12"/>
        <v/>
      </c>
      <c r="F220" s="42">
        <f t="shared" si="13"/>
        <v>0</v>
      </c>
      <c r="G220" s="33">
        <v>0</v>
      </c>
      <c r="H220" s="175">
        <v>90.043999999999997</v>
      </c>
      <c r="I220" s="102"/>
      <c r="J220" s="162">
        <v>0</v>
      </c>
      <c r="K220" s="162">
        <v>0</v>
      </c>
      <c r="L220" s="56" t="str">
        <f t="shared" si="14"/>
        <v/>
      </c>
      <c r="M220" s="42" t="str">
        <f t="shared" si="15"/>
        <v/>
      </c>
    </row>
    <row r="221" spans="1:13" ht="12" customHeight="1" x14ac:dyDescent="0.2">
      <c r="A221" s="160" t="s">
        <v>2356</v>
      </c>
      <c r="B221" s="32" t="s">
        <v>2262</v>
      </c>
      <c r="C221" s="55">
        <v>0</v>
      </c>
      <c r="D221" s="55">
        <v>0</v>
      </c>
      <c r="E221" s="56"/>
      <c r="F221" s="42">
        <f t="shared" si="13"/>
        <v>0</v>
      </c>
      <c r="G221" s="33">
        <v>0.17397517810806601</v>
      </c>
      <c r="H221" s="175">
        <v>60.020238095238092</v>
      </c>
      <c r="I221" s="102"/>
      <c r="J221" s="162">
        <v>0</v>
      </c>
      <c r="K221" s="162">
        <v>0</v>
      </c>
      <c r="L221" s="56" t="str">
        <f t="shared" si="14"/>
        <v/>
      </c>
      <c r="M221" s="42" t="str">
        <f t="shared" si="15"/>
        <v/>
      </c>
    </row>
    <row r="222" spans="1:13" ht="12" customHeight="1" x14ac:dyDescent="0.2">
      <c r="A222" s="160" t="s">
        <v>2023</v>
      </c>
      <c r="B222" s="32" t="s">
        <v>2024</v>
      </c>
      <c r="C222" s="55">
        <v>0</v>
      </c>
      <c r="D222" s="55">
        <v>0</v>
      </c>
      <c r="E222" s="56" t="str">
        <f t="shared" ref="E222:E252" si="16">IF(ISERROR(C222/D222-1),"",IF((C222/D222-1)&gt;10000%,"",C222/D222-1))</f>
        <v/>
      </c>
      <c r="F222" s="42">
        <f t="shared" si="13"/>
        <v>0</v>
      </c>
      <c r="G222" s="33">
        <v>0</v>
      </c>
      <c r="H222" s="175">
        <v>60.014190476190478</v>
      </c>
      <c r="I222" s="102"/>
      <c r="J222" s="162">
        <v>0</v>
      </c>
      <c r="K222" s="162">
        <v>1.3368000000000001E-4</v>
      </c>
      <c r="L222" s="56">
        <f t="shared" si="14"/>
        <v>-1</v>
      </c>
      <c r="M222" s="42" t="str">
        <f t="shared" si="15"/>
        <v/>
      </c>
    </row>
    <row r="223" spans="1:13" ht="12" customHeight="1" x14ac:dyDescent="0.2">
      <c r="A223" s="160" t="s">
        <v>2350</v>
      </c>
      <c r="B223" s="32" t="s">
        <v>2261</v>
      </c>
      <c r="C223" s="55">
        <v>0</v>
      </c>
      <c r="D223" s="55">
        <v>0</v>
      </c>
      <c r="E223" s="56" t="str">
        <f t="shared" si="16"/>
        <v/>
      </c>
      <c r="F223" s="42">
        <f t="shared" si="13"/>
        <v>0</v>
      </c>
      <c r="G223" s="33">
        <v>0</v>
      </c>
      <c r="H223" s="175">
        <v>60.004904761904768</v>
      </c>
      <c r="I223" s="102"/>
      <c r="J223" s="162">
        <v>0</v>
      </c>
      <c r="K223" s="162">
        <v>0</v>
      </c>
      <c r="L223" s="56" t="str">
        <f t="shared" si="14"/>
        <v/>
      </c>
      <c r="M223" s="42" t="str">
        <f t="shared" si="15"/>
        <v/>
      </c>
    </row>
    <row r="224" spans="1:13" ht="12" customHeight="1" x14ac:dyDescent="0.2">
      <c r="A224" s="160" t="s">
        <v>1427</v>
      </c>
      <c r="B224" s="32" t="s">
        <v>560</v>
      </c>
      <c r="C224" s="55">
        <v>0</v>
      </c>
      <c r="D224" s="55">
        <v>0</v>
      </c>
      <c r="E224" s="56" t="str">
        <f t="shared" si="16"/>
        <v/>
      </c>
      <c r="F224" s="42">
        <f t="shared" si="13"/>
        <v>0</v>
      </c>
      <c r="G224" s="33">
        <v>9.5488050000000005E-2</v>
      </c>
      <c r="H224" s="175">
        <v>73.409571428571425</v>
      </c>
      <c r="I224" s="102"/>
      <c r="J224" s="162">
        <v>0</v>
      </c>
      <c r="K224" s="162">
        <v>0</v>
      </c>
      <c r="L224" s="56" t="str">
        <f t="shared" si="14"/>
        <v/>
      </c>
      <c r="M224" s="42" t="str">
        <f t="shared" si="15"/>
        <v/>
      </c>
    </row>
    <row r="225" spans="1:13" ht="12" customHeight="1" x14ac:dyDescent="0.2">
      <c r="A225" s="160" t="s">
        <v>873</v>
      </c>
      <c r="B225" s="32" t="s">
        <v>874</v>
      </c>
      <c r="C225" s="55">
        <v>0</v>
      </c>
      <c r="D225" s="55">
        <v>0</v>
      </c>
      <c r="E225" s="56" t="str">
        <f t="shared" si="16"/>
        <v/>
      </c>
      <c r="F225" s="42">
        <f t="shared" si="13"/>
        <v>0</v>
      </c>
      <c r="G225" s="33">
        <v>4.5968182000000003E-2</v>
      </c>
      <c r="H225" s="175">
        <v>40.48504761904762</v>
      </c>
      <c r="I225" s="102"/>
      <c r="J225" s="162">
        <v>0</v>
      </c>
      <c r="K225" s="162">
        <v>0</v>
      </c>
      <c r="L225" s="56" t="str">
        <f t="shared" si="14"/>
        <v/>
      </c>
      <c r="M225" s="42" t="str">
        <f t="shared" si="15"/>
        <v/>
      </c>
    </row>
    <row r="226" spans="1:13" ht="12" customHeight="1" x14ac:dyDescent="0.2">
      <c r="A226" s="160" t="s">
        <v>2021</v>
      </c>
      <c r="B226" s="32" t="s">
        <v>2022</v>
      </c>
      <c r="C226" s="55">
        <v>0</v>
      </c>
      <c r="D226" s="55">
        <v>0</v>
      </c>
      <c r="E226" s="56" t="str">
        <f t="shared" si="16"/>
        <v/>
      </c>
      <c r="F226" s="42">
        <f t="shared" si="13"/>
        <v>0</v>
      </c>
      <c r="G226" s="33">
        <v>2.73021931707679E-3</v>
      </c>
      <c r="H226" s="175">
        <v>60.216142857142863</v>
      </c>
      <c r="I226" s="102"/>
      <c r="J226" s="162">
        <v>0</v>
      </c>
      <c r="K226" s="162">
        <v>0</v>
      </c>
      <c r="L226" s="56" t="str">
        <f t="shared" si="14"/>
        <v/>
      </c>
      <c r="M226" s="42" t="str">
        <f t="shared" si="15"/>
        <v/>
      </c>
    </row>
    <row r="227" spans="1:13" ht="12" customHeight="1" x14ac:dyDescent="0.2">
      <c r="A227" s="160" t="s">
        <v>2068</v>
      </c>
      <c r="B227" s="32" t="s">
        <v>2062</v>
      </c>
      <c r="C227" s="55">
        <v>0</v>
      </c>
      <c r="D227" s="55">
        <v>0</v>
      </c>
      <c r="E227" s="56" t="str">
        <f t="shared" si="16"/>
        <v/>
      </c>
      <c r="F227" s="42">
        <f t="shared" si="13"/>
        <v>0</v>
      </c>
      <c r="G227" s="33">
        <v>3.7386476125654297E-3</v>
      </c>
      <c r="H227" s="175">
        <v>89.970190476190481</v>
      </c>
      <c r="I227" s="102"/>
      <c r="J227" s="162">
        <v>0</v>
      </c>
      <c r="K227" s="162">
        <v>0</v>
      </c>
      <c r="L227" s="56" t="str">
        <f t="shared" si="14"/>
        <v/>
      </c>
      <c r="M227" s="42" t="str">
        <f t="shared" si="15"/>
        <v/>
      </c>
    </row>
    <row r="228" spans="1:13" ht="12" customHeight="1" x14ac:dyDescent="0.2">
      <c r="A228" s="160" t="s">
        <v>745</v>
      </c>
      <c r="B228" s="32" t="s">
        <v>752</v>
      </c>
      <c r="C228" s="55">
        <v>0</v>
      </c>
      <c r="D228" s="55">
        <v>0</v>
      </c>
      <c r="E228" s="56" t="str">
        <f t="shared" si="16"/>
        <v/>
      </c>
      <c r="F228" s="42">
        <f t="shared" si="13"/>
        <v>0</v>
      </c>
      <c r="G228" s="33">
        <v>0</v>
      </c>
      <c r="H228" s="175">
        <v>41.62947619047619</v>
      </c>
      <c r="I228" s="102"/>
      <c r="J228" s="162">
        <v>0</v>
      </c>
      <c r="K228" s="162">
        <v>0</v>
      </c>
      <c r="L228" s="56" t="str">
        <f t="shared" si="14"/>
        <v/>
      </c>
      <c r="M228" s="42" t="str">
        <f t="shared" si="15"/>
        <v/>
      </c>
    </row>
    <row r="229" spans="1:13" ht="12" customHeight="1" x14ac:dyDescent="0.2">
      <c r="A229" s="160" t="s">
        <v>871</v>
      </c>
      <c r="B229" s="32" t="s">
        <v>872</v>
      </c>
      <c r="C229" s="55">
        <v>0</v>
      </c>
      <c r="D229" s="55">
        <v>0</v>
      </c>
      <c r="E229" s="56" t="str">
        <f t="shared" si="16"/>
        <v/>
      </c>
      <c r="F229" s="42">
        <f t="shared" si="13"/>
        <v>0</v>
      </c>
      <c r="G229" s="33">
        <v>4.2865898999999999E-2</v>
      </c>
      <c r="H229" s="175">
        <v>20.48414285714286</v>
      </c>
      <c r="I229" s="102"/>
      <c r="J229" s="162">
        <v>0</v>
      </c>
      <c r="K229" s="162">
        <v>0</v>
      </c>
      <c r="L229" s="56" t="str">
        <f t="shared" si="14"/>
        <v/>
      </c>
      <c r="M229" s="42" t="str">
        <f t="shared" si="15"/>
        <v/>
      </c>
    </row>
    <row r="230" spans="1:13" ht="12" customHeight="1" x14ac:dyDescent="0.2">
      <c r="A230" s="160" t="s">
        <v>2352</v>
      </c>
      <c r="B230" s="141" t="s">
        <v>2266</v>
      </c>
      <c r="C230" s="55">
        <v>0</v>
      </c>
      <c r="D230" s="55">
        <v>0</v>
      </c>
      <c r="E230" s="56" t="str">
        <f t="shared" si="16"/>
        <v/>
      </c>
      <c r="F230" s="42">
        <f t="shared" si="13"/>
        <v>0</v>
      </c>
      <c r="G230" s="33">
        <v>4.9041361997235501E-4</v>
      </c>
      <c r="H230" s="175">
        <v>59.987714285714283</v>
      </c>
      <c r="I230" s="102"/>
      <c r="J230" s="162">
        <v>0</v>
      </c>
      <c r="K230" s="162">
        <v>0</v>
      </c>
      <c r="L230" s="56" t="str">
        <f t="shared" si="14"/>
        <v/>
      </c>
      <c r="M230" s="42" t="str">
        <f t="shared" si="15"/>
        <v/>
      </c>
    </row>
    <row r="231" spans="1:13" ht="12" customHeight="1" x14ac:dyDescent="0.2">
      <c r="A231" s="160" t="s">
        <v>2015</v>
      </c>
      <c r="B231" s="32" t="s">
        <v>2016</v>
      </c>
      <c r="C231" s="55">
        <v>0</v>
      </c>
      <c r="D231" s="55">
        <v>0</v>
      </c>
      <c r="E231" s="56" t="str">
        <f t="shared" si="16"/>
        <v/>
      </c>
      <c r="F231" s="42">
        <f t="shared" si="13"/>
        <v>0</v>
      </c>
      <c r="G231" s="33">
        <v>6.6301073768323905E-3</v>
      </c>
      <c r="H231" s="175">
        <v>59.971238095238093</v>
      </c>
      <c r="I231" s="102"/>
      <c r="J231" s="162">
        <v>0</v>
      </c>
      <c r="K231" s="162">
        <v>0</v>
      </c>
      <c r="L231" s="56" t="str">
        <f t="shared" si="14"/>
        <v/>
      </c>
      <c r="M231" s="42" t="str">
        <f t="shared" si="15"/>
        <v/>
      </c>
    </row>
    <row r="232" spans="1:13" ht="12" customHeight="1" x14ac:dyDescent="0.2">
      <c r="A232" s="160" t="s">
        <v>1012</v>
      </c>
      <c r="B232" s="32" t="s">
        <v>990</v>
      </c>
      <c r="C232" s="55">
        <v>0</v>
      </c>
      <c r="D232" s="55">
        <v>0</v>
      </c>
      <c r="E232" s="56" t="str">
        <f t="shared" si="16"/>
        <v/>
      </c>
      <c r="F232" s="42">
        <f t="shared" si="13"/>
        <v>0</v>
      </c>
      <c r="G232" s="33">
        <v>9.9091145999999991E-2</v>
      </c>
      <c r="H232" s="175">
        <v>26.80414285714285</v>
      </c>
      <c r="I232" s="102"/>
      <c r="J232" s="162">
        <v>0</v>
      </c>
      <c r="K232" s="162">
        <v>0</v>
      </c>
      <c r="L232" s="56" t="str">
        <f t="shared" si="14"/>
        <v/>
      </c>
      <c r="M232" s="42" t="str">
        <f t="shared" si="15"/>
        <v/>
      </c>
    </row>
    <row r="233" spans="1:13" ht="12" customHeight="1" x14ac:dyDescent="0.2">
      <c r="A233" s="160" t="s">
        <v>2351</v>
      </c>
      <c r="B233" s="141" t="s">
        <v>2265</v>
      </c>
      <c r="C233" s="55">
        <v>0</v>
      </c>
      <c r="D233" s="55">
        <v>0</v>
      </c>
      <c r="E233" s="56" t="str">
        <f t="shared" si="16"/>
        <v/>
      </c>
      <c r="F233" s="42">
        <f t="shared" si="13"/>
        <v>0</v>
      </c>
      <c r="G233" s="33">
        <v>1.9936317638782198E-3</v>
      </c>
      <c r="H233" s="175">
        <v>59.691857142857152</v>
      </c>
      <c r="I233" s="102"/>
      <c r="J233" s="162">
        <v>0</v>
      </c>
      <c r="K233" s="162">
        <v>0</v>
      </c>
      <c r="L233" s="56" t="str">
        <f t="shared" si="14"/>
        <v/>
      </c>
      <c r="M233" s="42" t="str">
        <f t="shared" si="15"/>
        <v/>
      </c>
    </row>
    <row r="234" spans="1:13" ht="12" customHeight="1" x14ac:dyDescent="0.2">
      <c r="A234" s="160" t="s">
        <v>2353</v>
      </c>
      <c r="B234" s="141" t="s">
        <v>2267</v>
      </c>
      <c r="C234" s="55">
        <v>0</v>
      </c>
      <c r="D234" s="55">
        <v>0</v>
      </c>
      <c r="E234" s="56" t="str">
        <f t="shared" si="16"/>
        <v/>
      </c>
      <c r="F234" s="42">
        <f t="shared" si="13"/>
        <v>0</v>
      </c>
      <c r="G234" s="33">
        <v>0</v>
      </c>
      <c r="H234" s="175">
        <v>59.826285714285717</v>
      </c>
      <c r="I234" s="102"/>
      <c r="J234" s="162">
        <v>0</v>
      </c>
      <c r="K234" s="162">
        <v>0</v>
      </c>
      <c r="L234" s="56" t="str">
        <f t="shared" si="14"/>
        <v/>
      </c>
      <c r="M234" s="42" t="str">
        <f t="shared" si="15"/>
        <v/>
      </c>
    </row>
    <row r="235" spans="1:13" ht="12" customHeight="1" x14ac:dyDescent="0.2">
      <c r="A235" s="160" t="s">
        <v>2354</v>
      </c>
      <c r="B235" s="32" t="s">
        <v>2268</v>
      </c>
      <c r="C235" s="55">
        <v>0</v>
      </c>
      <c r="D235" s="55">
        <v>0</v>
      </c>
      <c r="E235" s="56" t="str">
        <f t="shared" si="16"/>
        <v/>
      </c>
      <c r="F235" s="42">
        <f t="shared" si="13"/>
        <v>0</v>
      </c>
      <c r="G235" s="33">
        <v>1.28063646983134E-3</v>
      </c>
      <c r="H235" s="175">
        <v>59.953238095238099</v>
      </c>
      <c r="I235" s="102"/>
      <c r="J235" s="162">
        <v>0</v>
      </c>
      <c r="K235" s="162">
        <v>0</v>
      </c>
      <c r="L235" s="56" t="str">
        <f t="shared" si="14"/>
        <v/>
      </c>
      <c r="M235" s="42" t="str">
        <f t="shared" si="15"/>
        <v/>
      </c>
    </row>
    <row r="236" spans="1:13" ht="12" customHeight="1" x14ac:dyDescent="0.2">
      <c r="A236" s="160" t="s">
        <v>2348</v>
      </c>
      <c r="B236" s="141" t="s">
        <v>2270</v>
      </c>
      <c r="C236" s="55">
        <v>0</v>
      </c>
      <c r="D236" s="55">
        <v>0</v>
      </c>
      <c r="E236" s="56" t="str">
        <f t="shared" si="16"/>
        <v/>
      </c>
      <c r="F236" s="42">
        <f t="shared" si="13"/>
        <v>0</v>
      </c>
      <c r="G236" s="33">
        <v>0</v>
      </c>
      <c r="H236" s="175">
        <v>60.024761904761903</v>
      </c>
      <c r="I236" s="102"/>
      <c r="J236" s="162">
        <v>0</v>
      </c>
      <c r="K236" s="162">
        <v>0</v>
      </c>
      <c r="L236" s="56" t="str">
        <f t="shared" si="14"/>
        <v/>
      </c>
      <c r="M236" s="42" t="str">
        <f t="shared" si="15"/>
        <v/>
      </c>
    </row>
    <row r="237" spans="1:13" ht="12" customHeight="1" x14ac:dyDescent="0.2">
      <c r="A237" s="160" t="s">
        <v>2281</v>
      </c>
      <c r="B237" s="32" t="s">
        <v>2282</v>
      </c>
      <c r="C237" s="55">
        <v>0</v>
      </c>
      <c r="D237" s="55">
        <v>0</v>
      </c>
      <c r="E237" s="56" t="str">
        <f t="shared" si="16"/>
        <v/>
      </c>
      <c r="F237" s="42">
        <f t="shared" si="13"/>
        <v>0</v>
      </c>
      <c r="G237" s="33">
        <v>6.3085976792088799E-2</v>
      </c>
      <c r="H237" s="175">
        <v>90.807857142857145</v>
      </c>
      <c r="I237" s="102"/>
      <c r="J237" s="162">
        <v>0</v>
      </c>
      <c r="K237" s="162">
        <v>0</v>
      </c>
      <c r="L237" s="56" t="str">
        <f t="shared" si="14"/>
        <v/>
      </c>
      <c r="M237" s="42" t="str">
        <f t="shared" si="15"/>
        <v/>
      </c>
    </row>
    <row r="238" spans="1:13" ht="12" customHeight="1" x14ac:dyDescent="0.2">
      <c r="A238" s="160" t="s">
        <v>2287</v>
      </c>
      <c r="B238" s="32" t="s">
        <v>2288</v>
      </c>
      <c r="C238" s="55">
        <v>0</v>
      </c>
      <c r="D238" s="55">
        <v>0</v>
      </c>
      <c r="E238" s="56" t="str">
        <f t="shared" si="16"/>
        <v/>
      </c>
      <c r="F238" s="42">
        <f t="shared" si="13"/>
        <v>0</v>
      </c>
      <c r="G238" s="33">
        <v>0</v>
      </c>
      <c r="H238" s="175">
        <v>90.011095238095237</v>
      </c>
      <c r="I238" s="102"/>
      <c r="J238" s="162">
        <v>0</v>
      </c>
      <c r="K238" s="162">
        <v>0</v>
      </c>
      <c r="L238" s="56" t="str">
        <f t="shared" si="14"/>
        <v/>
      </c>
      <c r="M238" s="42" t="str">
        <f t="shared" si="15"/>
        <v/>
      </c>
    </row>
    <row r="239" spans="1:13" ht="12" customHeight="1" x14ac:dyDescent="0.2">
      <c r="A239" s="160" t="s">
        <v>2301</v>
      </c>
      <c r="B239" s="32" t="s">
        <v>2302</v>
      </c>
      <c r="C239" s="55">
        <v>0</v>
      </c>
      <c r="D239" s="55">
        <v>0</v>
      </c>
      <c r="E239" s="56" t="str">
        <f t="shared" si="16"/>
        <v/>
      </c>
      <c r="F239" s="42">
        <f t="shared" si="13"/>
        <v>0</v>
      </c>
      <c r="G239" s="33">
        <v>2.93161565410162E-4</v>
      </c>
      <c r="H239" s="175">
        <v>12.89457142857143</v>
      </c>
      <c r="I239" s="102"/>
      <c r="J239" s="162">
        <v>0</v>
      </c>
      <c r="K239" s="162">
        <v>0</v>
      </c>
      <c r="L239" s="56" t="str">
        <f t="shared" si="14"/>
        <v/>
      </c>
      <c r="M239" s="42" t="str">
        <f t="shared" si="15"/>
        <v/>
      </c>
    </row>
    <row r="240" spans="1:13" ht="12" customHeight="1" x14ac:dyDescent="0.2">
      <c r="A240" s="160" t="s">
        <v>2303</v>
      </c>
      <c r="B240" s="32" t="s">
        <v>2304</v>
      </c>
      <c r="C240" s="55">
        <v>0</v>
      </c>
      <c r="D240" s="55">
        <v>0</v>
      </c>
      <c r="E240" s="56" t="str">
        <f t="shared" si="16"/>
        <v/>
      </c>
      <c r="F240" s="42">
        <f t="shared" si="13"/>
        <v>0</v>
      </c>
      <c r="G240" s="33">
        <v>0</v>
      </c>
      <c r="H240" s="175">
        <v>59.91390476190476</v>
      </c>
      <c r="I240" s="102"/>
      <c r="J240" s="162">
        <v>0</v>
      </c>
      <c r="K240" s="162">
        <v>0</v>
      </c>
      <c r="L240" s="56" t="str">
        <f t="shared" si="14"/>
        <v/>
      </c>
      <c r="M240" s="42" t="str">
        <f t="shared" si="15"/>
        <v/>
      </c>
    </row>
    <row r="241" spans="1:13" ht="12" customHeight="1" x14ac:dyDescent="0.2">
      <c r="A241" s="160" t="s">
        <v>2305</v>
      </c>
      <c r="B241" s="32" t="s">
        <v>2306</v>
      </c>
      <c r="C241" s="55">
        <v>0</v>
      </c>
      <c r="D241" s="55">
        <v>0</v>
      </c>
      <c r="E241" s="56" t="str">
        <f t="shared" si="16"/>
        <v/>
      </c>
      <c r="F241" s="42">
        <f t="shared" si="13"/>
        <v>0</v>
      </c>
      <c r="G241" s="33">
        <v>0</v>
      </c>
      <c r="H241" s="175">
        <v>59.916047619047617</v>
      </c>
      <c r="I241" s="102"/>
      <c r="J241" s="162">
        <v>0</v>
      </c>
      <c r="K241" s="162">
        <v>0</v>
      </c>
      <c r="L241" s="56" t="str">
        <f t="shared" si="14"/>
        <v/>
      </c>
      <c r="M241" s="42" t="str">
        <f t="shared" si="15"/>
        <v/>
      </c>
    </row>
    <row r="242" spans="1:13" ht="12" customHeight="1" x14ac:dyDescent="0.2">
      <c r="A242" s="160" t="s">
        <v>2307</v>
      </c>
      <c r="B242" s="32" t="s">
        <v>2308</v>
      </c>
      <c r="C242" s="55">
        <v>0</v>
      </c>
      <c r="D242" s="55">
        <v>0</v>
      </c>
      <c r="E242" s="56" t="str">
        <f t="shared" si="16"/>
        <v/>
      </c>
      <c r="F242" s="42">
        <f t="shared" si="13"/>
        <v>0</v>
      </c>
      <c r="G242" s="33">
        <v>0</v>
      </c>
      <c r="H242" s="175">
        <v>59.98471428571429</v>
      </c>
      <c r="I242" s="102"/>
      <c r="J242" s="162">
        <v>0</v>
      </c>
      <c r="K242" s="162">
        <v>0</v>
      </c>
      <c r="L242" s="56" t="str">
        <f t="shared" si="14"/>
        <v/>
      </c>
      <c r="M242" s="42" t="str">
        <f t="shared" si="15"/>
        <v/>
      </c>
    </row>
    <row r="243" spans="1:13" ht="12" customHeight="1" x14ac:dyDescent="0.2">
      <c r="A243" s="160" t="s">
        <v>2309</v>
      </c>
      <c r="B243" s="32" t="s">
        <v>2310</v>
      </c>
      <c r="C243" s="55">
        <v>0</v>
      </c>
      <c r="D243" s="55">
        <v>0</v>
      </c>
      <c r="E243" s="56" t="str">
        <f t="shared" si="16"/>
        <v/>
      </c>
      <c r="F243" s="42">
        <f t="shared" si="13"/>
        <v>0</v>
      </c>
      <c r="G243" s="33">
        <v>6.4192723561058944</v>
      </c>
      <c r="H243" s="175">
        <v>60.006</v>
      </c>
      <c r="I243" s="102"/>
      <c r="J243" s="162">
        <v>3.2302039403022702</v>
      </c>
      <c r="K243" s="162">
        <v>2.9227551536240761</v>
      </c>
      <c r="L243" s="56">
        <f t="shared" si="14"/>
        <v>0.10519142744371601</v>
      </c>
      <c r="M243" s="42" t="str">
        <f t="shared" si="15"/>
        <v/>
      </c>
    </row>
    <row r="244" spans="1:13" ht="12" customHeight="1" x14ac:dyDescent="0.2">
      <c r="A244" s="160" t="s">
        <v>2313</v>
      </c>
      <c r="B244" s="32" t="s">
        <v>2314</v>
      </c>
      <c r="C244" s="55">
        <v>0</v>
      </c>
      <c r="D244" s="55">
        <v>0</v>
      </c>
      <c r="E244" s="56" t="str">
        <f t="shared" si="16"/>
        <v/>
      </c>
      <c r="F244" s="42">
        <f t="shared" si="13"/>
        <v>0</v>
      </c>
      <c r="G244" s="33">
        <v>0</v>
      </c>
      <c r="H244" s="175">
        <v>59.529190476190479</v>
      </c>
      <c r="I244" s="102"/>
      <c r="J244" s="162">
        <v>0</v>
      </c>
      <c r="K244" s="162">
        <v>0</v>
      </c>
      <c r="L244" s="56" t="str">
        <f t="shared" si="14"/>
        <v/>
      </c>
      <c r="M244" s="42" t="str">
        <f t="shared" si="15"/>
        <v/>
      </c>
    </row>
    <row r="245" spans="1:13" ht="12" customHeight="1" x14ac:dyDescent="0.2">
      <c r="A245" s="160" t="s">
        <v>2315</v>
      </c>
      <c r="B245" s="32" t="s">
        <v>2316</v>
      </c>
      <c r="C245" s="55">
        <v>0</v>
      </c>
      <c r="D245" s="55">
        <v>0</v>
      </c>
      <c r="E245" s="56" t="str">
        <f t="shared" si="16"/>
        <v/>
      </c>
      <c r="F245" s="42">
        <f t="shared" si="13"/>
        <v>0</v>
      </c>
      <c r="G245" s="33">
        <v>0</v>
      </c>
      <c r="H245" s="175">
        <v>59.988809523809529</v>
      </c>
      <c r="I245" s="102"/>
      <c r="J245" s="162">
        <v>0</v>
      </c>
      <c r="K245" s="162">
        <v>0</v>
      </c>
      <c r="L245" s="56" t="str">
        <f t="shared" si="14"/>
        <v/>
      </c>
      <c r="M245" s="42" t="str">
        <f t="shared" si="15"/>
        <v/>
      </c>
    </row>
    <row r="246" spans="1:13" ht="12" customHeight="1" x14ac:dyDescent="0.2">
      <c r="A246" s="160" t="s">
        <v>2317</v>
      </c>
      <c r="B246" s="32" t="s">
        <v>2318</v>
      </c>
      <c r="C246" s="55">
        <v>0</v>
      </c>
      <c r="D246" s="55">
        <v>0</v>
      </c>
      <c r="E246" s="56" t="str">
        <f t="shared" si="16"/>
        <v/>
      </c>
      <c r="F246" s="42">
        <f t="shared" si="13"/>
        <v>0</v>
      </c>
      <c r="G246" s="33">
        <v>3.7713654810872006</v>
      </c>
      <c r="H246" s="175">
        <v>90.048666666666662</v>
      </c>
      <c r="I246" s="102"/>
      <c r="J246" s="162">
        <v>3.738947202544233</v>
      </c>
      <c r="K246" s="162">
        <v>4.284350625873012</v>
      </c>
      <c r="L246" s="56">
        <f t="shared" si="14"/>
        <v>-0.1273013044345882</v>
      </c>
      <c r="M246" s="42" t="str">
        <f t="shared" si="15"/>
        <v/>
      </c>
    </row>
    <row r="247" spans="1:13" ht="12" customHeight="1" x14ac:dyDescent="0.2">
      <c r="A247" s="160" t="s">
        <v>2319</v>
      </c>
      <c r="B247" s="32" t="s">
        <v>2320</v>
      </c>
      <c r="C247" s="55">
        <v>0</v>
      </c>
      <c r="D247" s="55">
        <v>0</v>
      </c>
      <c r="E247" s="56" t="str">
        <f t="shared" si="16"/>
        <v/>
      </c>
      <c r="F247" s="42">
        <f t="shared" si="13"/>
        <v>0</v>
      </c>
      <c r="G247" s="33">
        <v>0</v>
      </c>
      <c r="H247" s="175">
        <v>90.700714285714284</v>
      </c>
      <c r="I247" s="102"/>
      <c r="J247" s="162">
        <v>0</v>
      </c>
      <c r="K247" s="162">
        <v>0</v>
      </c>
      <c r="L247" s="56" t="str">
        <f t="shared" si="14"/>
        <v/>
      </c>
      <c r="M247" s="42" t="str">
        <f t="shared" si="15"/>
        <v/>
      </c>
    </row>
    <row r="248" spans="1:13" ht="12" customHeight="1" x14ac:dyDescent="0.2">
      <c r="A248" s="160" t="s">
        <v>2323</v>
      </c>
      <c r="B248" s="32" t="s">
        <v>2324</v>
      </c>
      <c r="C248" s="55">
        <v>0</v>
      </c>
      <c r="D248" s="55">
        <v>0</v>
      </c>
      <c r="E248" s="56" t="str">
        <f t="shared" si="16"/>
        <v/>
      </c>
      <c r="F248" s="42">
        <f t="shared" si="13"/>
        <v>0</v>
      </c>
      <c r="G248" s="33">
        <v>0</v>
      </c>
      <c r="H248" s="175">
        <v>89.992047619047625</v>
      </c>
      <c r="I248" s="102"/>
      <c r="J248" s="162">
        <v>0</v>
      </c>
      <c r="K248" s="162">
        <v>0</v>
      </c>
      <c r="L248" s="56" t="str">
        <f t="shared" si="14"/>
        <v/>
      </c>
      <c r="M248" s="42" t="str">
        <f t="shared" si="15"/>
        <v/>
      </c>
    </row>
    <row r="249" spans="1:13" ht="12" customHeight="1" x14ac:dyDescent="0.2">
      <c r="A249" s="160" t="s">
        <v>2325</v>
      </c>
      <c r="B249" s="32" t="s">
        <v>2326</v>
      </c>
      <c r="C249" s="55">
        <v>0</v>
      </c>
      <c r="D249" s="55">
        <v>0</v>
      </c>
      <c r="E249" s="56" t="str">
        <f t="shared" si="16"/>
        <v/>
      </c>
      <c r="F249" s="42">
        <f t="shared" si="13"/>
        <v>0</v>
      </c>
      <c r="G249" s="33">
        <v>0</v>
      </c>
      <c r="H249" s="175">
        <v>90.005761904761911</v>
      </c>
      <c r="I249" s="102"/>
      <c r="J249" s="162">
        <v>0</v>
      </c>
      <c r="K249" s="162">
        <v>0</v>
      </c>
      <c r="L249" s="56" t="str">
        <f t="shared" si="14"/>
        <v/>
      </c>
      <c r="M249" s="42" t="str">
        <f t="shared" si="15"/>
        <v/>
      </c>
    </row>
    <row r="250" spans="1:13" ht="12" customHeight="1" x14ac:dyDescent="0.2">
      <c r="A250" s="160" t="s">
        <v>2329</v>
      </c>
      <c r="B250" s="32" t="s">
        <v>2330</v>
      </c>
      <c r="C250" s="55">
        <v>0</v>
      </c>
      <c r="D250" s="55">
        <v>0</v>
      </c>
      <c r="E250" s="56" t="str">
        <f t="shared" si="16"/>
        <v/>
      </c>
      <c r="F250" s="42">
        <f t="shared" si="13"/>
        <v>0</v>
      </c>
      <c r="G250" s="33">
        <v>0</v>
      </c>
      <c r="H250" s="175">
        <v>90.021523809523813</v>
      </c>
      <c r="I250" s="102"/>
      <c r="J250" s="162">
        <v>0</v>
      </c>
      <c r="K250" s="162">
        <v>0</v>
      </c>
      <c r="L250" s="56" t="str">
        <f t="shared" si="14"/>
        <v/>
      </c>
      <c r="M250" s="42" t="str">
        <f t="shared" si="15"/>
        <v/>
      </c>
    </row>
    <row r="251" spans="1:13" ht="12" customHeight="1" x14ac:dyDescent="0.2">
      <c r="A251" s="160" t="s">
        <v>2331</v>
      </c>
      <c r="B251" s="32" t="s">
        <v>2332</v>
      </c>
      <c r="C251" s="55">
        <v>0</v>
      </c>
      <c r="D251" s="55">
        <v>0</v>
      </c>
      <c r="E251" s="56" t="str">
        <f t="shared" si="16"/>
        <v/>
      </c>
      <c r="F251" s="42">
        <f t="shared" si="13"/>
        <v>0</v>
      </c>
      <c r="G251" s="33">
        <v>1.6051783662462699E-2</v>
      </c>
      <c r="H251" s="175">
        <v>50.540714285714287</v>
      </c>
      <c r="I251" s="102"/>
      <c r="J251" s="162">
        <v>0</v>
      </c>
      <c r="K251" s="162">
        <v>0</v>
      </c>
      <c r="L251" s="56" t="str">
        <f t="shared" si="14"/>
        <v/>
      </c>
      <c r="M251" s="42" t="str">
        <f t="shared" si="15"/>
        <v/>
      </c>
    </row>
    <row r="252" spans="1:13" ht="12" customHeight="1" x14ac:dyDescent="0.2">
      <c r="A252" s="160" t="s">
        <v>2333</v>
      </c>
      <c r="B252" s="32" t="s">
        <v>2334</v>
      </c>
      <c r="C252" s="55">
        <v>0</v>
      </c>
      <c r="D252" s="55">
        <v>0</v>
      </c>
      <c r="E252" s="56" t="str">
        <f t="shared" si="16"/>
        <v/>
      </c>
      <c r="F252" s="42">
        <f t="shared" si="13"/>
        <v>0</v>
      </c>
      <c r="G252" s="33">
        <v>0</v>
      </c>
      <c r="H252" s="175">
        <v>49.971476190476203</v>
      </c>
      <c r="I252" s="102"/>
      <c r="J252" s="162">
        <v>0</v>
      </c>
      <c r="K252" s="162">
        <v>0</v>
      </c>
      <c r="L252" s="56" t="str">
        <f t="shared" si="14"/>
        <v/>
      </c>
      <c r="M252" s="42" t="str">
        <f t="shared" si="15"/>
        <v/>
      </c>
    </row>
    <row r="253" spans="1:13" ht="12" customHeight="1" x14ac:dyDescent="0.2">
      <c r="A253" s="9"/>
      <c r="B253" s="53">
        <f>COUNTA(B7:B252)</f>
        <v>246</v>
      </c>
      <c r="C253" s="45">
        <f>SUM(C7:C252)</f>
        <v>385.33819189999974</v>
      </c>
      <c r="D253" s="45">
        <f>SUM(D7:D252)</f>
        <v>427.93862388000031</v>
      </c>
      <c r="E253" s="54">
        <f>IF(ISERROR(C253/D253-1),"",((C253/D253-1)))</f>
        <v>-9.9547994975901721E-2</v>
      </c>
      <c r="F253" s="65">
        <f>SUM(F7:F252)</f>
        <v>1.0000000000000004</v>
      </c>
      <c r="G253" s="66">
        <f>SUM(G7:G252)</f>
        <v>26191.850702935739</v>
      </c>
      <c r="H253" s="90"/>
      <c r="I253" s="106"/>
      <c r="J253" s="64">
        <f>SUM(J7:J252)</f>
        <v>762.19115936284641</v>
      </c>
      <c r="K253" s="45">
        <f>SUM(K7:K252)</f>
        <v>1321.8425318894979</v>
      </c>
      <c r="L253" s="54">
        <f>IF(ISERROR(J253/K253-1),"",((J253/K253-1)))</f>
        <v>-0.42338732415173685</v>
      </c>
      <c r="M253" s="34">
        <f>IF(ISERROR(J253/C253),"",(J253/C253))</f>
        <v>1.9779797990037928</v>
      </c>
    </row>
    <row r="254" spans="1:13" ht="12" customHeight="1" x14ac:dyDescent="0.2">
      <c r="A254" s="10"/>
      <c r="B254" s="17"/>
      <c r="C254" s="17"/>
      <c r="D254" s="67"/>
      <c r="E254" s="68"/>
      <c r="F254" s="35"/>
      <c r="G254" s="17"/>
      <c r="H254" s="8"/>
      <c r="J254" s="67"/>
      <c r="K254" s="67"/>
      <c r="L254" s="68"/>
    </row>
    <row r="255" spans="1:13" ht="12" customHeight="1" x14ac:dyDescent="0.2">
      <c r="A255" s="37" t="s">
        <v>229</v>
      </c>
      <c r="B255" s="17"/>
      <c r="C255" s="17"/>
      <c r="D255" s="67"/>
      <c r="E255" s="68"/>
      <c r="F255" s="17"/>
      <c r="G255" s="17"/>
      <c r="H255" s="8"/>
      <c r="J255" s="67"/>
      <c r="K255" s="67"/>
      <c r="L255" s="68"/>
    </row>
    <row r="256" spans="1:13" ht="12" customHeight="1" x14ac:dyDescent="0.2">
      <c r="A256" s="49" t="s">
        <v>2114</v>
      </c>
      <c r="B256" s="10"/>
      <c r="C256" s="67"/>
      <c r="D256" s="67"/>
      <c r="E256" s="68"/>
      <c r="F256" s="17"/>
      <c r="G256" s="17"/>
      <c r="H256" s="8"/>
      <c r="J256" s="67"/>
      <c r="K256" s="67"/>
      <c r="L256" s="68"/>
    </row>
    <row r="257" spans="1:12" ht="12" customHeight="1" x14ac:dyDescent="0.2">
      <c r="A257" s="10"/>
      <c r="B257" s="10"/>
      <c r="C257" s="67"/>
      <c r="D257" s="67"/>
      <c r="E257" s="68"/>
      <c r="F257" s="17"/>
      <c r="G257" s="17"/>
      <c r="H257" s="8"/>
      <c r="J257" s="67"/>
      <c r="K257" s="67"/>
      <c r="L257" s="68"/>
    </row>
    <row r="258" spans="1:12" ht="12" customHeight="1" x14ac:dyDescent="0.2">
      <c r="A258" s="11" t="s">
        <v>47</v>
      </c>
      <c r="B258" s="10"/>
      <c r="C258" s="67"/>
      <c r="D258" s="67"/>
      <c r="E258" s="68"/>
      <c r="F258" s="11"/>
      <c r="G258" s="17"/>
      <c r="H258" s="8"/>
      <c r="J258" s="67"/>
      <c r="K258" s="67"/>
      <c r="L258" s="68"/>
    </row>
    <row r="259" spans="1:12" ht="12" customHeight="1" x14ac:dyDescent="0.2"/>
    <row r="260" spans="1:12" ht="12" customHeight="1" x14ac:dyDescent="0.2"/>
    <row r="261" spans="1:12" ht="12" customHeight="1" x14ac:dyDescent="0.2"/>
    <row r="262" spans="1:12" ht="12" customHeight="1" x14ac:dyDescent="0.2"/>
    <row r="263" spans="1:12" ht="12" customHeight="1" x14ac:dyDescent="0.2"/>
    <row r="264" spans="1:12" ht="12" customHeight="1" x14ac:dyDescent="0.2"/>
    <row r="265" spans="1:12" ht="12" customHeight="1" x14ac:dyDescent="0.2"/>
    <row r="266" spans="1:12" ht="12" customHeight="1" x14ac:dyDescent="0.2"/>
    <row r="267" spans="1:12" ht="12" customHeight="1" x14ac:dyDescent="0.2"/>
    <row r="268" spans="1:12" ht="12" customHeight="1" x14ac:dyDescent="0.2"/>
    <row r="269" spans="1:12" ht="12" customHeight="1" x14ac:dyDescent="0.2"/>
    <row r="270" spans="1:12" ht="12" customHeight="1" x14ac:dyDescent="0.2"/>
    <row r="271" spans="1:12" ht="12" customHeight="1" x14ac:dyDescent="0.2"/>
    <row r="272" spans="1:12" ht="12" customHeight="1" x14ac:dyDescent="0.2"/>
    <row r="273" ht="12" customHeight="1" x14ac:dyDescent="0.2"/>
    <row r="274" ht="12" customHeight="1" x14ac:dyDescent="0.2"/>
    <row r="275" ht="12" customHeight="1" x14ac:dyDescent="0.2"/>
  </sheetData>
  <sortState ref="A7:M252">
    <sortCondition descending="1" ref="C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156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2" bestFit="1" customWidth="1"/>
    <col min="2" max="2" width="12.42578125" style="72" bestFit="1" customWidth="1"/>
    <col min="3" max="4" width="11.42578125" style="37" customWidth="1"/>
    <col min="5" max="5" width="11.85546875" style="37" customWidth="1"/>
    <col min="6" max="6" width="13.5703125" style="72" customWidth="1"/>
    <col min="7" max="8" width="11.42578125" style="74" customWidth="1"/>
    <col min="9" max="9" width="10" style="70" customWidth="1"/>
    <col min="10" max="11" width="11.85546875" style="70" customWidth="1"/>
    <col min="12" max="12" width="12.7109375" style="70" customWidth="1"/>
    <col min="13" max="13" width="11" style="70" customWidth="1"/>
    <col min="14" max="16384" width="9.140625" style="70"/>
  </cols>
  <sheetData>
    <row r="1" spans="1:20" s="73" customFormat="1" ht="26.25" x14ac:dyDescent="0.2">
      <c r="A1" s="71" t="s">
        <v>669</v>
      </c>
      <c r="B1" s="152"/>
      <c r="C1" s="170"/>
      <c r="D1" s="37"/>
      <c r="E1" s="37"/>
      <c r="F1" s="72"/>
      <c r="G1" s="74"/>
      <c r="H1" s="74"/>
    </row>
    <row r="2" spans="1:20" s="73" customFormat="1" ht="15.75" customHeight="1" x14ac:dyDescent="0.2">
      <c r="A2" s="6" t="s">
        <v>3294</v>
      </c>
      <c r="B2" s="69"/>
      <c r="C2" s="69"/>
      <c r="D2" s="69"/>
      <c r="E2" s="69"/>
      <c r="F2" s="72"/>
      <c r="G2" s="74"/>
      <c r="H2" s="74"/>
    </row>
    <row r="3" spans="1:20" s="73" customFormat="1" ht="12" x14ac:dyDescent="0.2">
      <c r="A3" s="72"/>
      <c r="B3" s="72"/>
      <c r="C3" s="37"/>
      <c r="D3" s="37"/>
      <c r="E3" s="37"/>
      <c r="F3" s="72"/>
      <c r="G3" s="74"/>
      <c r="H3" s="74"/>
      <c r="N3" s="72"/>
      <c r="O3" s="37"/>
      <c r="P3" s="37"/>
      <c r="Q3" s="37"/>
      <c r="R3" s="72"/>
      <c r="S3" s="74"/>
      <c r="T3" s="74"/>
    </row>
    <row r="4" spans="1:20" ht="12" customHeight="1" x14ac:dyDescent="0.2">
      <c r="I4" s="73"/>
      <c r="J4" s="73"/>
      <c r="K4" s="73"/>
      <c r="L4" s="73"/>
      <c r="M4" s="73"/>
      <c r="O4"/>
      <c r="P4"/>
      <c r="Q4"/>
      <c r="R4"/>
    </row>
    <row r="5" spans="1:20" s="7" customFormat="1" ht="30" customHeight="1" x14ac:dyDescent="0.2">
      <c r="A5" s="120" t="s">
        <v>670</v>
      </c>
      <c r="B5" s="121" t="s">
        <v>71</v>
      </c>
      <c r="C5" s="213" t="s">
        <v>480</v>
      </c>
      <c r="D5" s="214"/>
      <c r="E5" s="215"/>
      <c r="F5" s="122"/>
      <c r="G5" s="121" t="s">
        <v>227</v>
      </c>
      <c r="H5" s="123" t="s">
        <v>132</v>
      </c>
      <c r="J5" s="218" t="s">
        <v>1144</v>
      </c>
      <c r="K5" s="219"/>
      <c r="L5" s="220"/>
      <c r="M5" s="125"/>
    </row>
    <row r="6" spans="1:20" s="31" customFormat="1" ht="21.95" customHeight="1" x14ac:dyDescent="0.2">
      <c r="A6" s="94"/>
      <c r="B6" s="95"/>
      <c r="C6" s="60" t="s">
        <v>3295</v>
      </c>
      <c r="D6" s="60" t="s">
        <v>3218</v>
      </c>
      <c r="E6" s="61" t="s">
        <v>68</v>
      </c>
      <c r="F6" s="92" t="s">
        <v>69</v>
      </c>
      <c r="G6" s="92" t="s">
        <v>228</v>
      </c>
      <c r="H6" s="148">
        <v>100000</v>
      </c>
      <c r="J6" s="60" t="s">
        <v>3295</v>
      </c>
      <c r="K6" s="60" t="s">
        <v>3218</v>
      </c>
      <c r="L6" s="61" t="s">
        <v>68</v>
      </c>
      <c r="M6" s="118" t="s">
        <v>70</v>
      </c>
      <c r="O6" s="127"/>
      <c r="P6" s="127"/>
      <c r="Q6" s="127"/>
      <c r="R6" s="127"/>
    </row>
    <row r="7" spans="1:20" ht="12" customHeight="1" x14ac:dyDescent="0.2">
      <c r="A7" s="160" t="s">
        <v>1317</v>
      </c>
      <c r="B7" s="75" t="s">
        <v>1318</v>
      </c>
      <c r="C7" s="162">
        <v>11.451992050000001</v>
      </c>
      <c r="D7" s="162">
        <v>10.747525869999999</v>
      </c>
      <c r="E7" s="56">
        <f t="shared" ref="E7:E38" si="0">IF(ISERROR(C7/D7-1),"",IF((C7/D7-1)&gt;10000%,"",C7/D7-1))</f>
        <v>6.5546823382524488E-2</v>
      </c>
      <c r="F7" s="76">
        <f t="shared" ref="F7:F38" si="1">C7/$C$140</f>
        <v>0.25768018246446289</v>
      </c>
      <c r="G7" s="132">
        <v>24.905115110000001</v>
      </c>
      <c r="H7" s="172">
        <v>25.846761904761902</v>
      </c>
      <c r="I7"/>
      <c r="J7" s="166">
        <v>4.0277224399999998</v>
      </c>
      <c r="K7" s="168">
        <v>4.0727734099999999</v>
      </c>
      <c r="L7" s="56">
        <f t="shared" ref="L7:L38" si="2">IF(ISERROR(J7/K7-1),"",IF((J7/K7-1)&gt;10000%,"",J7/K7-1))</f>
        <v>-1.1061496789726899E-2</v>
      </c>
      <c r="M7" s="56">
        <f t="shared" ref="M7:M38" si="3">IF(ISERROR(J7/C7),"",IF(J7/C7&gt;10000%,"",J7/C7))</f>
        <v>0.35170496298065446</v>
      </c>
      <c r="O7"/>
      <c r="P7"/>
      <c r="Q7"/>
      <c r="R7"/>
    </row>
    <row r="8" spans="1:20" ht="12" customHeight="1" x14ac:dyDescent="0.2">
      <c r="A8" s="160" t="s">
        <v>1320</v>
      </c>
      <c r="B8" s="75" t="s">
        <v>1321</v>
      </c>
      <c r="C8" s="162">
        <v>6.8742183299999997</v>
      </c>
      <c r="D8" s="162">
        <v>5.7255329100000001</v>
      </c>
      <c r="E8" s="56">
        <f t="shared" si="0"/>
        <v>0.2006250663573601</v>
      </c>
      <c r="F8" s="76">
        <f t="shared" si="1"/>
        <v>0.15467613196386695</v>
      </c>
      <c r="G8" s="132">
        <v>15.766934220000001</v>
      </c>
      <c r="H8" s="172">
        <v>25.253333333333341</v>
      </c>
      <c r="I8"/>
      <c r="J8" s="166">
        <v>5.0921299800000002</v>
      </c>
      <c r="K8" s="168">
        <v>5.1663904900000004</v>
      </c>
      <c r="L8" s="56">
        <f t="shared" si="2"/>
        <v>-1.4373770264508257E-2</v>
      </c>
      <c r="M8" s="56">
        <f t="shared" si="3"/>
        <v>0.74075767389832092</v>
      </c>
      <c r="O8"/>
      <c r="P8"/>
      <c r="Q8"/>
      <c r="R8"/>
    </row>
    <row r="9" spans="1:20" ht="12" customHeight="1" x14ac:dyDescent="0.2">
      <c r="A9" s="160" t="s">
        <v>2951</v>
      </c>
      <c r="B9" s="75" t="s">
        <v>1322</v>
      </c>
      <c r="C9" s="162">
        <v>6.3193459000000001</v>
      </c>
      <c r="D9" s="162">
        <v>2.3095191499999999</v>
      </c>
      <c r="E9" s="56">
        <f t="shared" si="0"/>
        <v>1.7362171471927392</v>
      </c>
      <c r="F9" s="76">
        <f t="shared" si="1"/>
        <v>0.14219100026078479</v>
      </c>
      <c r="G9" s="132">
        <v>7.9523932400000001</v>
      </c>
      <c r="H9" s="172">
        <v>25.833666666666669</v>
      </c>
      <c r="I9"/>
      <c r="J9" s="166">
        <v>0.15301618</v>
      </c>
      <c r="K9" s="168">
        <v>2.3218799100000003</v>
      </c>
      <c r="L9" s="56">
        <f t="shared" si="2"/>
        <v>-0.93409815066619872</v>
      </c>
      <c r="M9" s="56">
        <f t="shared" si="3"/>
        <v>2.4213926950889014E-2</v>
      </c>
      <c r="O9"/>
      <c r="P9"/>
      <c r="Q9"/>
      <c r="R9"/>
    </row>
    <row r="10" spans="1:20" ht="12" customHeight="1" x14ac:dyDescent="0.2">
      <c r="A10" s="160" t="s">
        <v>1366</v>
      </c>
      <c r="B10" s="75" t="s">
        <v>1362</v>
      </c>
      <c r="C10" s="162">
        <v>3.2137619100000001</v>
      </c>
      <c r="D10" s="162">
        <v>4.8904114999999999</v>
      </c>
      <c r="E10" s="56">
        <f t="shared" si="0"/>
        <v>-0.34284427598781819</v>
      </c>
      <c r="F10" s="76">
        <f t="shared" si="1"/>
        <v>7.2312550668085798E-2</v>
      </c>
      <c r="G10" s="132">
        <v>9.0246225433719989</v>
      </c>
      <c r="H10" s="172">
        <v>23.437333333333331</v>
      </c>
      <c r="I10"/>
      <c r="J10" s="166">
        <v>1.3431700000000001E-3</v>
      </c>
      <c r="K10" s="168">
        <v>1.108399E-2</v>
      </c>
      <c r="L10" s="56">
        <f t="shared" si="2"/>
        <v>-0.87881890907516158</v>
      </c>
      <c r="M10" s="56">
        <f t="shared" si="3"/>
        <v>4.179432196954503E-4</v>
      </c>
      <c r="O10"/>
      <c r="P10"/>
      <c r="Q10"/>
      <c r="R10"/>
    </row>
    <row r="11" spans="1:20" ht="12" customHeight="1" x14ac:dyDescent="0.2">
      <c r="A11" s="160" t="s">
        <v>473</v>
      </c>
      <c r="B11" s="75" t="s">
        <v>465</v>
      </c>
      <c r="C11" s="162">
        <v>1.5035196899999999</v>
      </c>
      <c r="D11" s="162">
        <v>1.83135195</v>
      </c>
      <c r="E11" s="56">
        <f t="shared" si="0"/>
        <v>-0.17901106338407546</v>
      </c>
      <c r="F11" s="76">
        <f t="shared" si="1"/>
        <v>3.3830553354087654E-2</v>
      </c>
      <c r="G11" s="132">
        <v>30.450765559999997</v>
      </c>
      <c r="H11" s="172">
        <v>12.46938095238095</v>
      </c>
      <c r="I11"/>
      <c r="J11" s="166">
        <v>6.6770259999999998E-2</v>
      </c>
      <c r="K11" s="168">
        <v>0.10535567999999999</v>
      </c>
      <c r="L11" s="56">
        <f t="shared" si="2"/>
        <v>-0.3662395800587116</v>
      </c>
      <c r="M11" s="56">
        <f t="shared" si="3"/>
        <v>4.4409302015858541E-2</v>
      </c>
      <c r="O11"/>
      <c r="P11"/>
      <c r="Q11"/>
      <c r="R11"/>
    </row>
    <row r="12" spans="1:20" ht="12" customHeight="1" x14ac:dyDescent="0.2">
      <c r="A12" s="160" t="s">
        <v>1496</v>
      </c>
      <c r="B12" s="75" t="s">
        <v>1497</v>
      </c>
      <c r="C12" s="162">
        <v>1.43641592</v>
      </c>
      <c r="D12" s="162">
        <v>3.1177713199999997</v>
      </c>
      <c r="E12" s="56">
        <f t="shared" si="0"/>
        <v>-0.53928118114833379</v>
      </c>
      <c r="F12" s="76">
        <f t="shared" si="1"/>
        <v>3.2320657816074828E-2</v>
      </c>
      <c r="G12" s="132">
        <v>19.128565328102795</v>
      </c>
      <c r="H12" s="172">
        <v>37.938380952380953</v>
      </c>
      <c r="I12"/>
      <c r="J12" s="166">
        <v>0.13151536</v>
      </c>
      <c r="K12" s="168">
        <v>0.16142495999999998</v>
      </c>
      <c r="L12" s="56">
        <f t="shared" si="2"/>
        <v>-0.18528485309830633</v>
      </c>
      <c r="M12" s="56">
        <f t="shared" si="3"/>
        <v>9.1557993871301563E-2</v>
      </c>
      <c r="O12"/>
      <c r="P12"/>
      <c r="Q12"/>
      <c r="R12"/>
    </row>
    <row r="13" spans="1:20" ht="12" customHeight="1" x14ac:dyDescent="0.2">
      <c r="A13" s="160" t="s">
        <v>923</v>
      </c>
      <c r="B13" s="75" t="s">
        <v>924</v>
      </c>
      <c r="C13" s="162">
        <v>1.28509395</v>
      </c>
      <c r="D13" s="162">
        <v>9.4147999999999996E-2</v>
      </c>
      <c r="E13" s="56">
        <f t="shared" si="0"/>
        <v>12.649721183668268</v>
      </c>
      <c r="F13" s="76">
        <f t="shared" si="1"/>
        <v>2.8915776580544984E-2</v>
      </c>
      <c r="G13" s="132">
        <v>0.50127515899999997</v>
      </c>
      <c r="H13" s="172">
        <v>20.422333333333331</v>
      </c>
      <c r="I13"/>
      <c r="J13" s="166">
        <v>0</v>
      </c>
      <c r="K13" s="168">
        <v>0</v>
      </c>
      <c r="L13" s="56" t="str">
        <f t="shared" si="2"/>
        <v/>
      </c>
      <c r="M13" s="56">
        <f t="shared" si="3"/>
        <v>0</v>
      </c>
      <c r="O13"/>
      <c r="P13"/>
      <c r="Q13"/>
      <c r="R13"/>
    </row>
    <row r="14" spans="1:20" ht="12" customHeight="1" x14ac:dyDescent="0.2">
      <c r="A14" s="160" t="s">
        <v>1368</v>
      </c>
      <c r="B14" s="75" t="s">
        <v>1364</v>
      </c>
      <c r="C14" s="162">
        <v>1.01695961</v>
      </c>
      <c r="D14" s="162">
        <v>1.0420350899999999</v>
      </c>
      <c r="E14" s="56">
        <f t="shared" si="0"/>
        <v>-2.406394970825787E-2</v>
      </c>
      <c r="F14" s="76">
        <f t="shared" si="1"/>
        <v>2.2882511332496868E-2</v>
      </c>
      <c r="G14" s="132">
        <v>11.089193810867</v>
      </c>
      <c r="H14" s="172">
        <v>19.331571428571429</v>
      </c>
      <c r="I14"/>
      <c r="J14" s="166">
        <v>0</v>
      </c>
      <c r="K14" s="168">
        <v>0.18388499999999999</v>
      </c>
      <c r="L14" s="56">
        <f t="shared" si="2"/>
        <v>-1</v>
      </c>
      <c r="M14" s="56">
        <f t="shared" si="3"/>
        <v>0</v>
      </c>
      <c r="O14"/>
      <c r="P14"/>
      <c r="Q14"/>
      <c r="R14"/>
    </row>
    <row r="15" spans="1:20" ht="12" customHeight="1" x14ac:dyDescent="0.2">
      <c r="A15" s="160" t="s">
        <v>1494</v>
      </c>
      <c r="B15" s="75" t="s">
        <v>1495</v>
      </c>
      <c r="C15" s="162">
        <v>0.89298505000000006</v>
      </c>
      <c r="D15" s="162">
        <v>0.51039734999999997</v>
      </c>
      <c r="E15" s="56">
        <f t="shared" si="0"/>
        <v>0.74958794358944081</v>
      </c>
      <c r="F15" s="76">
        <f t="shared" si="1"/>
        <v>2.0092971564893598E-2</v>
      </c>
      <c r="G15" s="132">
        <v>15.555775742145652</v>
      </c>
      <c r="H15" s="172">
        <v>28.47847619047619</v>
      </c>
      <c r="I15"/>
      <c r="J15" s="166">
        <v>6.8769990000000003E-2</v>
      </c>
      <c r="K15" s="168">
        <v>7.7523359999999999E-2</v>
      </c>
      <c r="L15" s="56">
        <f t="shared" si="2"/>
        <v>-0.11291267561158336</v>
      </c>
      <c r="M15" s="56">
        <f t="shared" si="3"/>
        <v>7.7011356461118799E-2</v>
      </c>
      <c r="O15"/>
      <c r="P15"/>
      <c r="Q15"/>
      <c r="R15"/>
    </row>
    <row r="16" spans="1:20" ht="12" customHeight="1" x14ac:dyDescent="0.2">
      <c r="A16" s="160" t="s">
        <v>1919</v>
      </c>
      <c r="B16" s="75" t="s">
        <v>1920</v>
      </c>
      <c r="C16" s="162">
        <v>0.87092676000000002</v>
      </c>
      <c r="D16" s="162">
        <v>0.6824998000000001</v>
      </c>
      <c r="E16" s="56">
        <f t="shared" si="0"/>
        <v>0.27608353877905878</v>
      </c>
      <c r="F16" s="76">
        <f t="shared" si="1"/>
        <v>1.9596640082367459E-2</v>
      </c>
      <c r="G16" s="132">
        <v>7.0106572021999192</v>
      </c>
      <c r="H16" s="172">
        <v>181.27588888888889</v>
      </c>
      <c r="I16"/>
      <c r="J16" s="166">
        <v>0.83173299999999994</v>
      </c>
      <c r="K16" s="168">
        <v>1.0494940000000001E-2</v>
      </c>
      <c r="L16" s="56">
        <f t="shared" si="2"/>
        <v>78.250858032537565</v>
      </c>
      <c r="M16" s="56">
        <f t="shared" si="3"/>
        <v>0.95499763952596883</v>
      </c>
      <c r="O16"/>
      <c r="P16"/>
      <c r="Q16"/>
      <c r="R16"/>
    </row>
    <row r="17" spans="1:18" ht="12" customHeight="1" x14ac:dyDescent="0.2">
      <c r="A17" s="160" t="s">
        <v>1409</v>
      </c>
      <c r="B17" s="75" t="s">
        <v>1410</v>
      </c>
      <c r="C17" s="162">
        <v>0.80691183</v>
      </c>
      <c r="D17" s="162">
        <v>0.97166117000000007</v>
      </c>
      <c r="E17" s="56">
        <f t="shared" si="0"/>
        <v>-0.16955431078922301</v>
      </c>
      <c r="F17" s="76">
        <f t="shared" si="1"/>
        <v>1.815624623902299E-2</v>
      </c>
      <c r="G17" s="132">
        <v>14.75796869</v>
      </c>
      <c r="H17" s="172">
        <v>46.314857142857143</v>
      </c>
      <c r="I17"/>
      <c r="J17" s="166">
        <v>2.9885930000000002E-2</v>
      </c>
      <c r="K17" s="168">
        <v>0.13327217000000002</v>
      </c>
      <c r="L17" s="56">
        <f t="shared" si="2"/>
        <v>-0.77575265713764552</v>
      </c>
      <c r="M17" s="56">
        <f t="shared" si="3"/>
        <v>3.7037417086820998E-2</v>
      </c>
      <c r="O17"/>
      <c r="P17"/>
      <c r="Q17"/>
      <c r="R17"/>
    </row>
    <row r="18" spans="1:18" ht="12" customHeight="1" x14ac:dyDescent="0.2">
      <c r="A18" s="160" t="s">
        <v>921</v>
      </c>
      <c r="B18" s="75" t="s">
        <v>922</v>
      </c>
      <c r="C18" s="162">
        <v>0.70536699999999997</v>
      </c>
      <c r="D18" s="162">
        <v>3.6511300000000003E-2</v>
      </c>
      <c r="E18" s="56">
        <f t="shared" si="0"/>
        <v>18.319142292933964</v>
      </c>
      <c r="F18" s="76">
        <f t="shared" si="1"/>
        <v>1.5871395690011048E-2</v>
      </c>
      <c r="G18" s="132">
        <v>3.332239E-2</v>
      </c>
      <c r="H18" s="172">
        <v>12.2212380952381</v>
      </c>
      <c r="I18"/>
      <c r="J18" s="166">
        <v>1.988825E-2</v>
      </c>
      <c r="K18" s="168">
        <v>3.1731500000000003E-2</v>
      </c>
      <c r="L18" s="56">
        <f t="shared" si="2"/>
        <v>-0.37323322250760294</v>
      </c>
      <c r="M18" s="56">
        <f t="shared" si="3"/>
        <v>2.8195605975329156E-2</v>
      </c>
      <c r="O18"/>
      <c r="P18"/>
      <c r="Q18"/>
      <c r="R18"/>
    </row>
    <row r="19" spans="1:18" ht="12" customHeight="1" x14ac:dyDescent="0.2">
      <c r="A19" s="160" t="s">
        <v>1617</v>
      </c>
      <c r="B19" s="75" t="s">
        <v>1319</v>
      </c>
      <c r="C19" s="162">
        <v>0.69536531000000001</v>
      </c>
      <c r="D19" s="162">
        <v>2.1780692500000001</v>
      </c>
      <c r="E19" s="56">
        <f t="shared" si="0"/>
        <v>-0.68074233176929522</v>
      </c>
      <c r="F19" s="76">
        <f t="shared" si="1"/>
        <v>1.5646348615851319E-2</v>
      </c>
      <c r="G19" s="132">
        <v>5.14380624</v>
      </c>
      <c r="H19" s="172">
        <v>25.855809523809519</v>
      </c>
      <c r="I19"/>
      <c r="J19" s="166">
        <v>0.22161400000000001</v>
      </c>
      <c r="K19" s="168">
        <v>0.69737319999999992</v>
      </c>
      <c r="L19" s="56">
        <f t="shared" si="2"/>
        <v>-0.68221606451179939</v>
      </c>
      <c r="M19" s="56">
        <f t="shared" si="3"/>
        <v>0.31870154696097797</v>
      </c>
      <c r="O19"/>
      <c r="P19"/>
      <c r="Q19"/>
      <c r="R19"/>
    </row>
    <row r="20" spans="1:18" ht="12" customHeight="1" x14ac:dyDescent="0.2">
      <c r="A20" s="160" t="s">
        <v>1367</v>
      </c>
      <c r="B20" s="75" t="s">
        <v>1363</v>
      </c>
      <c r="C20" s="162">
        <v>0.68666421999999994</v>
      </c>
      <c r="D20" s="162">
        <v>1.0070262800000001</v>
      </c>
      <c r="E20" s="56">
        <f t="shared" si="0"/>
        <v>-0.31812681194377579</v>
      </c>
      <c r="F20" s="76">
        <f t="shared" si="1"/>
        <v>1.5450566218426432E-2</v>
      </c>
      <c r="G20" s="132">
        <v>9.114618447662</v>
      </c>
      <c r="H20" s="172">
        <v>29.56371428571428</v>
      </c>
      <c r="I20"/>
      <c r="J20" s="166">
        <v>0</v>
      </c>
      <c r="K20" s="168">
        <v>0</v>
      </c>
      <c r="L20" s="56" t="str">
        <f t="shared" si="2"/>
        <v/>
      </c>
      <c r="M20" s="56">
        <f t="shared" si="3"/>
        <v>0</v>
      </c>
      <c r="O20"/>
      <c r="P20"/>
      <c r="Q20"/>
      <c r="R20"/>
    </row>
    <row r="21" spans="1:18" ht="12" customHeight="1" x14ac:dyDescent="0.2">
      <c r="A21" s="160" t="s">
        <v>786</v>
      </c>
      <c r="B21" s="75" t="s">
        <v>787</v>
      </c>
      <c r="C21" s="162">
        <v>0.67435</v>
      </c>
      <c r="D21" s="162">
        <v>4.2555679999999999E-2</v>
      </c>
      <c r="E21" s="56">
        <f t="shared" si="0"/>
        <v>14.846298308474921</v>
      </c>
      <c r="F21" s="76">
        <f t="shared" si="1"/>
        <v>1.5173485126974966E-2</v>
      </c>
      <c r="G21" s="132">
        <v>0.15370962899999999</v>
      </c>
      <c r="H21" s="172">
        <v>14.992714285714291</v>
      </c>
      <c r="I21"/>
      <c r="J21" s="166">
        <v>0</v>
      </c>
      <c r="K21" s="168">
        <v>0</v>
      </c>
      <c r="L21" s="56" t="str">
        <f t="shared" si="2"/>
        <v/>
      </c>
      <c r="M21" s="56">
        <f t="shared" si="3"/>
        <v>0</v>
      </c>
      <c r="O21"/>
      <c r="P21"/>
      <c r="Q21"/>
      <c r="R21"/>
    </row>
    <row r="22" spans="1:18" ht="12" customHeight="1" x14ac:dyDescent="0.2">
      <c r="A22" s="160" t="s">
        <v>476</v>
      </c>
      <c r="B22" s="75" t="s">
        <v>468</v>
      </c>
      <c r="C22" s="162">
        <v>0.60682172000000001</v>
      </c>
      <c r="D22" s="162">
        <v>1.9576882</v>
      </c>
      <c r="E22" s="56">
        <f t="shared" si="0"/>
        <v>-0.69003147692262745</v>
      </c>
      <c r="F22" s="76">
        <f t="shared" si="1"/>
        <v>1.365403772988117E-2</v>
      </c>
      <c r="G22" s="132">
        <v>37.724846340000006</v>
      </c>
      <c r="H22" s="172">
        <v>12.056761904761901</v>
      </c>
      <c r="I22"/>
      <c r="J22" s="166">
        <v>0.46000687000000001</v>
      </c>
      <c r="K22" s="168">
        <v>1.35673022</v>
      </c>
      <c r="L22" s="56">
        <f t="shared" si="2"/>
        <v>-0.66094448017823315</v>
      </c>
      <c r="M22" s="56">
        <f t="shared" si="3"/>
        <v>0.75805933577987283</v>
      </c>
      <c r="O22"/>
      <c r="P22"/>
      <c r="Q22"/>
      <c r="R22"/>
    </row>
    <row r="23" spans="1:18" ht="12" customHeight="1" x14ac:dyDescent="0.2">
      <c r="A23" s="160" t="s">
        <v>1411</v>
      </c>
      <c r="B23" s="75" t="s">
        <v>1412</v>
      </c>
      <c r="C23" s="162">
        <v>0.56556068000000004</v>
      </c>
      <c r="D23" s="162">
        <v>1.5517345900000001</v>
      </c>
      <c r="E23" s="56">
        <f t="shared" si="0"/>
        <v>-0.6355300167665916</v>
      </c>
      <c r="F23" s="76">
        <f t="shared" si="1"/>
        <v>1.2725626998416029E-2</v>
      </c>
      <c r="G23" s="132">
        <v>41.892655189999999</v>
      </c>
      <c r="H23" s="172">
        <v>135.089</v>
      </c>
      <c r="I23"/>
      <c r="J23" s="166">
        <v>0.55854325000000005</v>
      </c>
      <c r="K23" s="168">
        <v>0.10528233000000001</v>
      </c>
      <c r="L23" s="56">
        <f t="shared" si="2"/>
        <v>4.3051946133790926</v>
      </c>
      <c r="M23" s="56">
        <f t="shared" si="3"/>
        <v>0.98759208295739376</v>
      </c>
      <c r="O23"/>
      <c r="P23"/>
      <c r="Q23"/>
      <c r="R23"/>
    </row>
    <row r="24" spans="1:18" ht="12" customHeight="1" x14ac:dyDescent="0.2">
      <c r="A24" s="160" t="s">
        <v>1369</v>
      </c>
      <c r="B24" s="75" t="s">
        <v>1365</v>
      </c>
      <c r="C24" s="162">
        <v>0.56465680000000007</v>
      </c>
      <c r="D24" s="162">
        <v>2.0727742400000002</v>
      </c>
      <c r="E24" s="56">
        <f t="shared" si="0"/>
        <v>-0.72758403249936188</v>
      </c>
      <c r="F24" s="76">
        <f t="shared" si="1"/>
        <v>1.2705288880618787E-2</v>
      </c>
      <c r="G24" s="132">
        <v>14.370299651921</v>
      </c>
      <c r="H24" s="172">
        <v>27.245047619047622</v>
      </c>
      <c r="I24"/>
      <c r="J24" s="166">
        <v>0</v>
      </c>
      <c r="K24" s="168">
        <v>2.0172570000000001E-2</v>
      </c>
      <c r="L24" s="56">
        <f t="shared" si="2"/>
        <v>-1</v>
      </c>
      <c r="M24" s="56">
        <f t="shared" si="3"/>
        <v>0</v>
      </c>
      <c r="O24"/>
      <c r="P24"/>
      <c r="Q24"/>
      <c r="R24"/>
    </row>
    <row r="25" spans="1:18" ht="12" customHeight="1" x14ac:dyDescent="0.2">
      <c r="A25" s="160" t="s">
        <v>812</v>
      </c>
      <c r="B25" s="75" t="s">
        <v>813</v>
      </c>
      <c r="C25" s="162">
        <v>0.4444031</v>
      </c>
      <c r="D25" s="162">
        <v>0.19220090000000001</v>
      </c>
      <c r="E25" s="56">
        <f t="shared" si="0"/>
        <v>1.3121801198641627</v>
      </c>
      <c r="F25" s="76">
        <f t="shared" si="1"/>
        <v>9.9994718295122239E-3</v>
      </c>
      <c r="G25" s="132">
        <v>1.6060561310000001</v>
      </c>
      <c r="H25" s="172">
        <v>36.420190476190477</v>
      </c>
      <c r="I25"/>
      <c r="J25" s="166">
        <v>0.72090256000000008</v>
      </c>
      <c r="K25" s="168">
        <v>0.32246777000000004</v>
      </c>
      <c r="L25" s="56">
        <f t="shared" si="2"/>
        <v>1.2355801945726235</v>
      </c>
      <c r="M25" s="56">
        <f t="shared" si="3"/>
        <v>1.6221816634492425</v>
      </c>
      <c r="O25"/>
      <c r="P25"/>
      <c r="Q25"/>
      <c r="R25"/>
    </row>
    <row r="26" spans="1:18" ht="12" customHeight="1" x14ac:dyDescent="0.2">
      <c r="A26" s="160" t="s">
        <v>347</v>
      </c>
      <c r="B26" s="75" t="s">
        <v>341</v>
      </c>
      <c r="C26" s="162">
        <v>0.44198603999999997</v>
      </c>
      <c r="D26" s="162">
        <v>0.42175453000000002</v>
      </c>
      <c r="E26" s="56">
        <f t="shared" si="0"/>
        <v>4.7969870056878694E-2</v>
      </c>
      <c r="F26" s="76">
        <f t="shared" si="1"/>
        <v>9.945085792645603E-3</v>
      </c>
      <c r="G26" s="132">
        <v>8.9882234800000003</v>
      </c>
      <c r="H26" s="172">
        <v>45.515047619047621</v>
      </c>
      <c r="I26"/>
      <c r="J26" s="166">
        <v>6.397071E-2</v>
      </c>
      <c r="K26" s="168">
        <v>0</v>
      </c>
      <c r="L26" s="56" t="str">
        <f t="shared" si="2"/>
        <v/>
      </c>
      <c r="M26" s="56">
        <f t="shared" si="3"/>
        <v>0.1447346843805293</v>
      </c>
      <c r="O26"/>
      <c r="P26"/>
      <c r="Q26"/>
      <c r="R26"/>
    </row>
    <row r="27" spans="1:18" ht="12" customHeight="1" x14ac:dyDescent="0.2">
      <c r="A27" s="160" t="s">
        <v>939</v>
      </c>
      <c r="B27" s="75" t="s">
        <v>940</v>
      </c>
      <c r="C27" s="162">
        <v>0.36495949999999999</v>
      </c>
      <c r="D27" s="162">
        <v>0.18782789999999999</v>
      </c>
      <c r="E27" s="56">
        <f t="shared" si="0"/>
        <v>0.94305265618153644</v>
      </c>
      <c r="F27" s="76">
        <f t="shared" si="1"/>
        <v>8.2119189518769474E-3</v>
      </c>
      <c r="G27" s="132">
        <v>0.8331668000000001</v>
      </c>
      <c r="H27" s="172">
        <v>20.74371428571429</v>
      </c>
      <c r="I27"/>
      <c r="J27" s="166">
        <v>7.2591179999999991E-2</v>
      </c>
      <c r="K27" s="168">
        <v>9.37336E-2</v>
      </c>
      <c r="L27" s="56">
        <f t="shared" si="2"/>
        <v>-0.22555860438519393</v>
      </c>
      <c r="M27" s="56">
        <f t="shared" si="3"/>
        <v>0.19890201515510622</v>
      </c>
      <c r="O27"/>
      <c r="P27"/>
      <c r="Q27"/>
      <c r="R27"/>
    </row>
    <row r="28" spans="1:18" ht="12" customHeight="1" x14ac:dyDescent="0.2">
      <c r="A28" s="160" t="s">
        <v>788</v>
      </c>
      <c r="B28" s="75" t="s">
        <v>789</v>
      </c>
      <c r="C28" s="162">
        <v>0.31766034000000004</v>
      </c>
      <c r="D28" s="162">
        <v>0.89103343999999995</v>
      </c>
      <c r="E28" s="56">
        <f t="shared" si="0"/>
        <v>-0.64349223526335886</v>
      </c>
      <c r="F28" s="76">
        <f t="shared" si="1"/>
        <v>7.1476450573438296E-3</v>
      </c>
      <c r="G28" s="132">
        <v>3.1196061630000003</v>
      </c>
      <c r="H28" s="172">
        <v>17.558238095238099</v>
      </c>
      <c r="I28"/>
      <c r="J28" s="166">
        <v>2.4495362799999998</v>
      </c>
      <c r="K28" s="168">
        <v>7.0807060499999999</v>
      </c>
      <c r="L28" s="56">
        <f t="shared" si="2"/>
        <v>-0.65405479867364358</v>
      </c>
      <c r="M28" s="56">
        <f t="shared" si="3"/>
        <v>7.7111806906710463</v>
      </c>
      <c r="O28"/>
      <c r="P28"/>
      <c r="Q28"/>
      <c r="R28"/>
    </row>
    <row r="29" spans="1:18" ht="12" customHeight="1" x14ac:dyDescent="0.2">
      <c r="A29" s="160" t="s">
        <v>1612</v>
      </c>
      <c r="B29" s="75" t="s">
        <v>1607</v>
      </c>
      <c r="C29" s="162">
        <v>0.24264731</v>
      </c>
      <c r="D29" s="162">
        <v>1.1568629399999999</v>
      </c>
      <c r="E29" s="56">
        <f t="shared" si="0"/>
        <v>-0.79025405550635064</v>
      </c>
      <c r="F29" s="76">
        <f t="shared" si="1"/>
        <v>5.4597840133246596E-3</v>
      </c>
      <c r="G29" s="132">
        <v>3.4715575772</v>
      </c>
      <c r="H29" s="172">
        <v>45.913476190476189</v>
      </c>
      <c r="I29"/>
      <c r="J29" s="166">
        <v>0</v>
      </c>
      <c r="K29" s="168">
        <v>2.15E-3</v>
      </c>
      <c r="L29" s="56">
        <f t="shared" si="2"/>
        <v>-1</v>
      </c>
      <c r="M29" s="56">
        <f t="shared" si="3"/>
        <v>0</v>
      </c>
      <c r="O29"/>
      <c r="P29"/>
      <c r="Q29"/>
      <c r="R29"/>
    </row>
    <row r="30" spans="1:18" ht="12" customHeight="1" x14ac:dyDescent="0.2">
      <c r="A30" s="160" t="s">
        <v>828</v>
      </c>
      <c r="B30" s="75" t="s">
        <v>829</v>
      </c>
      <c r="C30" s="162">
        <v>0.23922220000000002</v>
      </c>
      <c r="D30" s="162">
        <v>0.63459890000000008</v>
      </c>
      <c r="E30" s="56">
        <f t="shared" si="0"/>
        <v>-0.62303401408354153</v>
      </c>
      <c r="F30" s="76">
        <f t="shared" si="1"/>
        <v>5.3827159394116272E-3</v>
      </c>
      <c r="G30" s="132">
        <v>3.3984520430000003</v>
      </c>
      <c r="H30" s="172">
        <v>186.11804761904759</v>
      </c>
      <c r="I30"/>
      <c r="J30" s="166">
        <v>0.23840410000000001</v>
      </c>
      <c r="K30" s="168">
        <v>0.16882257000000001</v>
      </c>
      <c r="L30" s="56">
        <f t="shared" si="2"/>
        <v>0.41215774644349978</v>
      </c>
      <c r="M30" s="56">
        <f t="shared" si="3"/>
        <v>0.99658016689086537</v>
      </c>
      <c r="O30"/>
      <c r="P30"/>
      <c r="Q30"/>
      <c r="R30"/>
    </row>
    <row r="31" spans="1:18" ht="12" customHeight="1" x14ac:dyDescent="0.2">
      <c r="A31" s="160" t="s">
        <v>1380</v>
      </c>
      <c r="B31" s="75" t="s">
        <v>1381</v>
      </c>
      <c r="C31" s="162">
        <v>0.17360779999999998</v>
      </c>
      <c r="D31" s="162">
        <v>0.11387514999999999</v>
      </c>
      <c r="E31" s="56">
        <f t="shared" si="0"/>
        <v>0.52454508292634516</v>
      </c>
      <c r="F31" s="76">
        <f t="shared" si="1"/>
        <v>3.9063325739257717E-3</v>
      </c>
      <c r="G31" s="132">
        <v>52.950349321904007</v>
      </c>
      <c r="H31" s="172">
        <v>24.89</v>
      </c>
      <c r="I31"/>
      <c r="J31" s="166">
        <v>0</v>
      </c>
      <c r="K31" s="168">
        <v>0</v>
      </c>
      <c r="L31" s="56" t="str">
        <f t="shared" si="2"/>
        <v/>
      </c>
      <c r="M31" s="56">
        <f t="shared" si="3"/>
        <v>0</v>
      </c>
      <c r="O31"/>
      <c r="P31"/>
      <c r="Q31"/>
      <c r="R31"/>
    </row>
    <row r="32" spans="1:18" ht="12" customHeight="1" x14ac:dyDescent="0.2">
      <c r="A32" s="160" t="s">
        <v>1996</v>
      </c>
      <c r="B32" s="75" t="s">
        <v>726</v>
      </c>
      <c r="C32" s="162">
        <v>0.16728083999999999</v>
      </c>
      <c r="D32" s="162">
        <v>8.24568E-3</v>
      </c>
      <c r="E32" s="56">
        <f t="shared" si="0"/>
        <v>19.287088511802541</v>
      </c>
      <c r="F32" s="76">
        <f t="shared" si="1"/>
        <v>3.7639702495260306E-3</v>
      </c>
      <c r="G32" s="132">
        <v>5.4408090000000004E-3</v>
      </c>
      <c r="H32" s="172">
        <v>10.190095238095241</v>
      </c>
      <c r="I32"/>
      <c r="J32" s="166">
        <v>0</v>
      </c>
      <c r="K32" s="168">
        <v>0</v>
      </c>
      <c r="L32" s="56" t="str">
        <f t="shared" si="2"/>
        <v/>
      </c>
      <c r="M32" s="56">
        <f t="shared" si="3"/>
        <v>0</v>
      </c>
      <c r="O32"/>
      <c r="P32"/>
      <c r="Q32"/>
      <c r="R32"/>
    </row>
    <row r="33" spans="1:18" ht="12" customHeight="1" x14ac:dyDescent="0.2">
      <c r="A33" s="160" t="s">
        <v>704</v>
      </c>
      <c r="B33" s="75" t="s">
        <v>705</v>
      </c>
      <c r="C33" s="162">
        <v>0.1582549</v>
      </c>
      <c r="D33" s="162">
        <v>0.1363558</v>
      </c>
      <c r="E33" s="56">
        <f t="shared" si="0"/>
        <v>0.16060262929776359</v>
      </c>
      <c r="F33" s="76">
        <f t="shared" si="1"/>
        <v>3.5608784331888641E-3</v>
      </c>
      <c r="G33" s="132">
        <v>1.6280491699999999</v>
      </c>
      <c r="H33" s="172">
        <v>28.25357142857143</v>
      </c>
      <c r="I33"/>
      <c r="J33" s="166">
        <v>4.5013279999999996E-2</v>
      </c>
      <c r="K33" s="168">
        <v>0</v>
      </c>
      <c r="L33" s="56" t="str">
        <f t="shared" si="2"/>
        <v/>
      </c>
      <c r="M33" s="56">
        <f t="shared" si="3"/>
        <v>0.28443530026558417</v>
      </c>
      <c r="O33"/>
      <c r="P33"/>
      <c r="Q33"/>
      <c r="R33"/>
    </row>
    <row r="34" spans="1:18" ht="12" customHeight="1" x14ac:dyDescent="0.2">
      <c r="A34" s="160" t="s">
        <v>350</v>
      </c>
      <c r="B34" s="75" t="s">
        <v>344</v>
      </c>
      <c r="C34" s="162">
        <v>0.15810701000000002</v>
      </c>
      <c r="D34" s="162">
        <v>6.3558839999999991E-2</v>
      </c>
      <c r="E34" s="56">
        <f t="shared" si="0"/>
        <v>1.4875691563911495</v>
      </c>
      <c r="F34" s="76">
        <f t="shared" si="1"/>
        <v>3.5575507743834545E-3</v>
      </c>
      <c r="G34" s="132">
        <v>44.521965009999995</v>
      </c>
      <c r="H34" s="172">
        <v>19.267809523809522</v>
      </c>
      <c r="I34"/>
      <c r="J34" s="166">
        <v>14.057542699999999</v>
      </c>
      <c r="K34" s="168">
        <v>5.1048358600000006</v>
      </c>
      <c r="L34" s="56">
        <f t="shared" si="2"/>
        <v>1.7537697754693324</v>
      </c>
      <c r="M34" s="56">
        <f t="shared" si="3"/>
        <v>88.91157134652029</v>
      </c>
      <c r="O34"/>
      <c r="P34"/>
      <c r="Q34"/>
      <c r="R34"/>
    </row>
    <row r="35" spans="1:18" ht="12" customHeight="1" x14ac:dyDescent="0.2">
      <c r="A35" s="160" t="s">
        <v>351</v>
      </c>
      <c r="B35" s="75" t="s">
        <v>345</v>
      </c>
      <c r="C35" s="162">
        <v>0.14799456</v>
      </c>
      <c r="D35" s="162">
        <v>0.14367035</v>
      </c>
      <c r="E35" s="56">
        <f t="shared" si="0"/>
        <v>3.0098137855166351E-2</v>
      </c>
      <c r="F35" s="76">
        <f t="shared" si="1"/>
        <v>3.3300115000121661E-3</v>
      </c>
      <c r="G35" s="132">
        <v>4.6014328400000002</v>
      </c>
      <c r="H35" s="172">
        <v>45.67733333333333</v>
      </c>
      <c r="I35"/>
      <c r="J35" s="166">
        <v>2.2429338400000001</v>
      </c>
      <c r="K35" s="168">
        <v>0.18878270000000003</v>
      </c>
      <c r="L35" s="56">
        <f t="shared" si="2"/>
        <v>10.881034861774939</v>
      </c>
      <c r="M35" s="56">
        <f t="shared" si="3"/>
        <v>15.155515445973149</v>
      </c>
      <c r="O35"/>
      <c r="P35"/>
      <c r="Q35"/>
      <c r="R35"/>
    </row>
    <row r="36" spans="1:18" ht="12" customHeight="1" x14ac:dyDescent="0.2">
      <c r="A36" s="160" t="s">
        <v>982</v>
      </c>
      <c r="B36" s="75" t="s">
        <v>983</v>
      </c>
      <c r="C36" s="162">
        <v>0.14468948000000001</v>
      </c>
      <c r="D36" s="162">
        <v>0.40427608000000004</v>
      </c>
      <c r="E36" s="56">
        <f t="shared" si="0"/>
        <v>-0.64210229801377317</v>
      </c>
      <c r="F36" s="76">
        <f t="shared" si="1"/>
        <v>3.2556442096978453E-3</v>
      </c>
      <c r="G36" s="132">
        <v>0.53778847699999999</v>
      </c>
      <c r="H36" s="172">
        <v>248.17949999999999</v>
      </c>
      <c r="I36"/>
      <c r="J36" s="166">
        <v>0</v>
      </c>
      <c r="K36" s="168">
        <v>0</v>
      </c>
      <c r="L36" s="56" t="str">
        <f t="shared" si="2"/>
        <v/>
      </c>
      <c r="M36" s="56">
        <f t="shared" si="3"/>
        <v>0</v>
      </c>
      <c r="O36"/>
      <c r="P36"/>
      <c r="Q36"/>
      <c r="R36"/>
    </row>
    <row r="37" spans="1:18" ht="12" customHeight="1" x14ac:dyDescent="0.2">
      <c r="A37" s="160" t="s">
        <v>1643</v>
      </c>
      <c r="B37" s="75" t="s">
        <v>1499</v>
      </c>
      <c r="C37" s="162">
        <v>0.11525992</v>
      </c>
      <c r="D37" s="162">
        <v>9.6764740000000002E-2</v>
      </c>
      <c r="E37" s="56">
        <f t="shared" si="0"/>
        <v>0.19113553139294326</v>
      </c>
      <c r="F37" s="76">
        <f t="shared" si="1"/>
        <v>2.5934524829188468E-3</v>
      </c>
      <c r="G37" s="132">
        <v>16.983061409146032</v>
      </c>
      <c r="H37" s="172">
        <v>31.38066666666667</v>
      </c>
      <c r="I37"/>
      <c r="J37" s="166">
        <v>9.7728499999999996E-3</v>
      </c>
      <c r="K37" s="168">
        <v>1.95112E-3</v>
      </c>
      <c r="L37" s="56">
        <f t="shared" si="2"/>
        <v>4.0088410758948703</v>
      </c>
      <c r="M37" s="56">
        <f t="shared" si="3"/>
        <v>8.4789664958990082E-2</v>
      </c>
      <c r="O37"/>
      <c r="P37"/>
      <c r="Q37"/>
      <c r="R37"/>
    </row>
    <row r="38" spans="1:18" ht="12" customHeight="1" x14ac:dyDescent="0.2">
      <c r="A38" s="160" t="s">
        <v>792</v>
      </c>
      <c r="B38" s="75" t="s">
        <v>793</v>
      </c>
      <c r="C38" s="162">
        <v>0.10022228</v>
      </c>
      <c r="D38" s="162">
        <v>0.14368241000000001</v>
      </c>
      <c r="E38" s="56">
        <f t="shared" si="0"/>
        <v>-0.30247355956793887</v>
      </c>
      <c r="F38" s="76">
        <f t="shared" si="1"/>
        <v>2.2550919774175435E-3</v>
      </c>
      <c r="G38" s="132">
        <v>1.2556647919999999</v>
      </c>
      <c r="H38" s="172">
        <v>123.27305263157891</v>
      </c>
      <c r="I38"/>
      <c r="J38" s="166">
        <v>0.12796203</v>
      </c>
      <c r="K38" s="168">
        <v>0.18982731</v>
      </c>
      <c r="L38" s="56">
        <f t="shared" si="2"/>
        <v>-0.32590294831655142</v>
      </c>
      <c r="M38" s="56">
        <f t="shared" si="3"/>
        <v>1.2767822683738588</v>
      </c>
      <c r="O38"/>
      <c r="P38"/>
      <c r="Q38"/>
      <c r="R38"/>
    </row>
    <row r="39" spans="1:18" ht="12" customHeight="1" x14ac:dyDescent="0.2">
      <c r="A39" s="160" t="s">
        <v>1999</v>
      </c>
      <c r="B39" s="75" t="s">
        <v>729</v>
      </c>
      <c r="C39" s="162">
        <v>8.2945000000000005E-2</v>
      </c>
      <c r="D39" s="162">
        <v>1.3905300000000001E-3</v>
      </c>
      <c r="E39" s="56">
        <f t="shared" ref="E39:E70" si="4">IF(ISERROR(C39/D39-1),"",IF((C39/D39-1)&gt;10000%,"",C39/D39-1))</f>
        <v>58.649917657296136</v>
      </c>
      <c r="F39" s="76">
        <f t="shared" ref="F39:F70" si="5">C39/$C$140</f>
        <v>1.8663375455726828E-3</v>
      </c>
      <c r="G39" s="132">
        <v>2.9102575000000002E-2</v>
      </c>
      <c r="H39" s="172">
        <v>84.139750000000006</v>
      </c>
      <c r="I39"/>
      <c r="J39" s="166">
        <v>0</v>
      </c>
      <c r="K39" s="168">
        <v>0</v>
      </c>
      <c r="L39" s="56" t="str">
        <f t="shared" ref="L39:L70" si="6">IF(ISERROR(J39/K39-1),"",IF((J39/K39-1)&gt;10000%,"",J39/K39-1))</f>
        <v/>
      </c>
      <c r="M39" s="56">
        <f t="shared" ref="M39:M70" si="7">IF(ISERROR(J39/C39),"",IF(J39/C39&gt;10000%,"",J39/C39))</f>
        <v>0</v>
      </c>
      <c r="O39"/>
      <c r="P39"/>
      <c r="Q39"/>
      <c r="R39"/>
    </row>
    <row r="40" spans="1:18" ht="12" customHeight="1" x14ac:dyDescent="0.2">
      <c r="A40" s="160" t="s">
        <v>826</v>
      </c>
      <c r="B40" s="75" t="s">
        <v>827</v>
      </c>
      <c r="C40" s="162">
        <v>8.0882750000000003E-2</v>
      </c>
      <c r="D40" s="162">
        <v>0.21149736999999999</v>
      </c>
      <c r="E40" s="56">
        <f t="shared" si="4"/>
        <v>-0.61757089461679826</v>
      </c>
      <c r="F40" s="76">
        <f t="shared" si="5"/>
        <v>1.8199350547250456E-3</v>
      </c>
      <c r="G40" s="132">
        <v>0.78183278899999997</v>
      </c>
      <c r="H40" s="172">
        <v>48.086952380952383</v>
      </c>
      <c r="I40"/>
      <c r="J40" s="166">
        <v>4.7975800000000001E-3</v>
      </c>
      <c r="K40" s="168">
        <v>6.3444399999999998E-2</v>
      </c>
      <c r="L40" s="56">
        <f t="shared" si="6"/>
        <v>-0.9243813480780021</v>
      </c>
      <c r="M40" s="56">
        <f t="shared" si="7"/>
        <v>5.9315243361532585E-2</v>
      </c>
      <c r="O40"/>
      <c r="P40"/>
      <c r="Q40"/>
      <c r="R40"/>
    </row>
    <row r="41" spans="1:18" ht="12" customHeight="1" x14ac:dyDescent="0.2">
      <c r="A41" s="160" t="s">
        <v>1642</v>
      </c>
      <c r="B41" s="75" t="s">
        <v>1498</v>
      </c>
      <c r="C41" s="162">
        <v>7.5282299999999996E-2</v>
      </c>
      <c r="D41" s="162">
        <v>5.2440849999999997E-2</v>
      </c>
      <c r="E41" s="56">
        <f t="shared" si="4"/>
        <v>0.43556597576126244</v>
      </c>
      <c r="F41" s="76">
        <f t="shared" si="5"/>
        <v>1.6939198626447207E-3</v>
      </c>
      <c r="G41" s="132">
        <v>88.426431383014005</v>
      </c>
      <c r="H41" s="172">
        <v>28.933761904761901</v>
      </c>
      <c r="I41"/>
      <c r="J41" s="166">
        <v>0.12172804</v>
      </c>
      <c r="K41" s="168">
        <v>0.10481122999999999</v>
      </c>
      <c r="L41" s="56">
        <f t="shared" si="6"/>
        <v>0.16140264740715282</v>
      </c>
      <c r="M41" s="56">
        <f t="shared" si="7"/>
        <v>1.6169543172830798</v>
      </c>
      <c r="O41"/>
      <c r="P41"/>
      <c r="Q41"/>
      <c r="R41"/>
    </row>
    <row r="42" spans="1:18" ht="12" customHeight="1" x14ac:dyDescent="0.2">
      <c r="A42" s="160" t="s">
        <v>346</v>
      </c>
      <c r="B42" s="75" t="s">
        <v>340</v>
      </c>
      <c r="C42" s="162">
        <v>6.643114E-2</v>
      </c>
      <c r="D42" s="162">
        <v>2.3087699999999999E-3</v>
      </c>
      <c r="E42" s="56">
        <f t="shared" si="4"/>
        <v>27.773390160128553</v>
      </c>
      <c r="F42" s="76">
        <f t="shared" si="5"/>
        <v>1.4947607544420431E-3</v>
      </c>
      <c r="G42" s="132">
        <v>4.5327924299999998</v>
      </c>
      <c r="H42" s="172">
        <v>26.864333333333342</v>
      </c>
      <c r="I42"/>
      <c r="J42" s="166">
        <v>0</v>
      </c>
      <c r="K42" s="168">
        <v>0</v>
      </c>
      <c r="L42" s="56" t="str">
        <f t="shared" si="6"/>
        <v/>
      </c>
      <c r="M42" s="56">
        <f t="shared" si="7"/>
        <v>0</v>
      </c>
      <c r="O42"/>
      <c r="P42"/>
      <c r="Q42"/>
      <c r="R42"/>
    </row>
    <row r="43" spans="1:18" ht="12" customHeight="1" x14ac:dyDescent="0.2">
      <c r="A43" s="160" t="s">
        <v>1351</v>
      </c>
      <c r="B43" s="75" t="s">
        <v>1352</v>
      </c>
      <c r="C43" s="162">
        <v>6.6380229999999998E-2</v>
      </c>
      <c r="D43" s="162">
        <v>0</v>
      </c>
      <c r="E43" s="56" t="str">
        <f t="shared" si="4"/>
        <v/>
      </c>
      <c r="F43" s="76">
        <f t="shared" si="5"/>
        <v>1.4936152333805553E-3</v>
      </c>
      <c r="G43" s="132">
        <v>4.9583919999999997E-2</v>
      </c>
      <c r="H43" s="172">
        <v>28.720952380952379</v>
      </c>
      <c r="I43"/>
      <c r="J43" s="166">
        <v>0</v>
      </c>
      <c r="K43" s="168">
        <v>0</v>
      </c>
      <c r="L43" s="56" t="str">
        <f t="shared" si="6"/>
        <v/>
      </c>
      <c r="M43" s="56">
        <f t="shared" si="7"/>
        <v>0</v>
      </c>
      <c r="O43"/>
      <c r="P43"/>
      <c r="Q43"/>
      <c r="R43"/>
    </row>
    <row r="44" spans="1:18" ht="12" customHeight="1" x14ac:dyDescent="0.2">
      <c r="A44" s="160" t="s">
        <v>2000</v>
      </c>
      <c r="B44" s="75" t="s">
        <v>728</v>
      </c>
      <c r="C44" s="162">
        <v>5.3679949999999997E-2</v>
      </c>
      <c r="D44" s="162">
        <v>2.2679650000000003E-2</v>
      </c>
      <c r="E44" s="56">
        <f t="shared" si="4"/>
        <v>1.366877354809267</v>
      </c>
      <c r="F44" s="76">
        <f t="shared" si="5"/>
        <v>1.2078474426362568E-3</v>
      </c>
      <c r="G44" s="132">
        <v>0.26071386400000002</v>
      </c>
      <c r="H44" s="172">
        <v>10.230142857142861</v>
      </c>
      <c r="I44"/>
      <c r="J44" s="166">
        <v>3.6965120000000004E-2</v>
      </c>
      <c r="K44" s="168">
        <v>0</v>
      </c>
      <c r="L44" s="56" t="str">
        <f t="shared" si="6"/>
        <v/>
      </c>
      <c r="M44" s="56">
        <f t="shared" si="7"/>
        <v>0.68862061160638199</v>
      </c>
      <c r="O44"/>
      <c r="P44"/>
      <c r="Q44"/>
      <c r="R44"/>
    </row>
    <row r="45" spans="1:18" ht="12" customHeight="1" x14ac:dyDescent="0.2">
      <c r="A45" s="160" t="s">
        <v>822</v>
      </c>
      <c r="B45" s="75" t="s">
        <v>823</v>
      </c>
      <c r="C45" s="162">
        <v>5.1072199999999998E-2</v>
      </c>
      <c r="D45" s="162">
        <v>2.0081999999999999E-3</v>
      </c>
      <c r="E45" s="56">
        <f t="shared" si="4"/>
        <v>24.43182949905388</v>
      </c>
      <c r="F45" s="76">
        <f t="shared" si="5"/>
        <v>1.149170708240366E-3</v>
      </c>
      <c r="G45" s="132">
        <v>3.5671434999999994E-2</v>
      </c>
      <c r="H45" s="172">
        <v>64.0292380952381</v>
      </c>
      <c r="I45"/>
      <c r="J45" s="166">
        <v>0</v>
      </c>
      <c r="K45" s="168">
        <v>0</v>
      </c>
      <c r="L45" s="56" t="str">
        <f t="shared" si="6"/>
        <v/>
      </c>
      <c r="M45" s="56">
        <f t="shared" si="7"/>
        <v>0</v>
      </c>
      <c r="O45"/>
      <c r="P45"/>
      <c r="Q45"/>
      <c r="R45"/>
    </row>
    <row r="46" spans="1:18" ht="12" customHeight="1" x14ac:dyDescent="0.2">
      <c r="A46" s="160" t="s">
        <v>1917</v>
      </c>
      <c r="B46" s="75" t="s">
        <v>1918</v>
      </c>
      <c r="C46" s="162">
        <v>5.0429120000000001E-2</v>
      </c>
      <c r="D46" s="162">
        <v>4.1573029999999997E-2</v>
      </c>
      <c r="E46" s="56">
        <f t="shared" si="4"/>
        <v>0.21302488656708451</v>
      </c>
      <c r="F46" s="76">
        <f t="shared" si="5"/>
        <v>1.1347008264053322E-3</v>
      </c>
      <c r="G46" s="132">
        <v>8.482692077615738</v>
      </c>
      <c r="H46" s="172">
        <v>318.94850000000002</v>
      </c>
      <c r="I46"/>
      <c r="J46" s="166">
        <v>4.3540260000000004E-2</v>
      </c>
      <c r="K46" s="168">
        <v>2.4469370000000001E-2</v>
      </c>
      <c r="L46" s="56">
        <f t="shared" si="6"/>
        <v>0.77937805509500246</v>
      </c>
      <c r="M46" s="56">
        <f t="shared" si="7"/>
        <v>0.86339519706074597</v>
      </c>
      <c r="O46"/>
      <c r="P46"/>
      <c r="Q46"/>
      <c r="R46"/>
    </row>
    <row r="47" spans="1:18" ht="12" customHeight="1" x14ac:dyDescent="0.2">
      <c r="A47" s="160" t="s">
        <v>696</v>
      </c>
      <c r="B47" s="75" t="s">
        <v>697</v>
      </c>
      <c r="C47" s="162">
        <v>4.917005E-2</v>
      </c>
      <c r="D47" s="162">
        <v>2.1535099999999998E-2</v>
      </c>
      <c r="E47" s="56">
        <f t="shared" si="4"/>
        <v>1.2832515288993318</v>
      </c>
      <c r="F47" s="76">
        <f t="shared" si="5"/>
        <v>1.1063706122452961E-3</v>
      </c>
      <c r="G47" s="132">
        <v>0.482057087</v>
      </c>
      <c r="H47" s="172">
        <v>24.213428571428569</v>
      </c>
      <c r="I47"/>
      <c r="J47" s="166">
        <v>0</v>
      </c>
      <c r="K47" s="168">
        <v>0</v>
      </c>
      <c r="L47" s="56" t="str">
        <f t="shared" si="6"/>
        <v/>
      </c>
      <c r="M47" s="56">
        <f t="shared" si="7"/>
        <v>0</v>
      </c>
      <c r="O47"/>
      <c r="P47"/>
      <c r="Q47"/>
      <c r="R47"/>
    </row>
    <row r="48" spans="1:18" ht="12" customHeight="1" x14ac:dyDescent="0.2">
      <c r="A48" s="160" t="s">
        <v>931</v>
      </c>
      <c r="B48" s="75" t="s">
        <v>932</v>
      </c>
      <c r="C48" s="162">
        <v>4.7468499999999997E-2</v>
      </c>
      <c r="D48" s="162">
        <v>2.9907599999999999E-2</v>
      </c>
      <c r="E48" s="56">
        <f t="shared" si="4"/>
        <v>0.58717182254677724</v>
      </c>
      <c r="F48" s="76">
        <f t="shared" si="5"/>
        <v>1.0680841977456976E-3</v>
      </c>
      <c r="G48" s="132">
        <v>3.4110790999999994E-2</v>
      </c>
      <c r="H48" s="172">
        <v>21.09333333333333</v>
      </c>
      <c r="I48"/>
      <c r="J48" s="166">
        <v>4.239213E-2</v>
      </c>
      <c r="K48" s="168">
        <v>0</v>
      </c>
      <c r="L48" s="56" t="str">
        <f t="shared" si="6"/>
        <v/>
      </c>
      <c r="M48" s="56">
        <f t="shared" si="7"/>
        <v>0.89305813328839134</v>
      </c>
      <c r="O48"/>
      <c r="P48"/>
      <c r="Q48"/>
      <c r="R48"/>
    </row>
    <row r="49" spans="1:18" ht="12" customHeight="1" x14ac:dyDescent="0.2">
      <c r="A49" s="160" t="s">
        <v>349</v>
      </c>
      <c r="B49" s="75" t="s">
        <v>343</v>
      </c>
      <c r="C49" s="162">
        <v>4.3418959999999999E-2</v>
      </c>
      <c r="D49" s="162">
        <v>0.13476863</v>
      </c>
      <c r="E49" s="56">
        <f t="shared" si="4"/>
        <v>-0.67782591542260251</v>
      </c>
      <c r="F49" s="76">
        <f t="shared" si="5"/>
        <v>9.7696588387146278E-4</v>
      </c>
      <c r="G49" s="132">
        <v>0.68454086000000003</v>
      </c>
      <c r="H49" s="172">
        <v>10.9007619047619</v>
      </c>
      <c r="I49"/>
      <c r="J49" s="166">
        <v>0</v>
      </c>
      <c r="K49" s="168">
        <v>0</v>
      </c>
      <c r="L49" s="56" t="str">
        <f t="shared" si="6"/>
        <v/>
      </c>
      <c r="M49" s="56">
        <f t="shared" si="7"/>
        <v>0</v>
      </c>
      <c r="O49"/>
      <c r="P49"/>
      <c r="Q49"/>
      <c r="R49"/>
    </row>
    <row r="50" spans="1:18" ht="12" customHeight="1" x14ac:dyDescent="0.2">
      <c r="A50" s="160" t="s">
        <v>804</v>
      </c>
      <c r="B50" s="75" t="s">
        <v>805</v>
      </c>
      <c r="C50" s="162">
        <v>4.2296400000000005E-2</v>
      </c>
      <c r="D50" s="162">
        <v>0.40657179999999998</v>
      </c>
      <c r="E50" s="56">
        <f t="shared" si="4"/>
        <v>-0.89596819061233468</v>
      </c>
      <c r="F50" s="76">
        <f t="shared" si="5"/>
        <v>9.5170726822063319E-4</v>
      </c>
      <c r="G50" s="132">
        <v>0.13956452600000002</v>
      </c>
      <c r="H50" s="172">
        <v>41.945</v>
      </c>
      <c r="I50"/>
      <c r="J50" s="166">
        <v>0</v>
      </c>
      <c r="K50" s="168">
        <v>0</v>
      </c>
      <c r="L50" s="56" t="str">
        <f t="shared" si="6"/>
        <v/>
      </c>
      <c r="M50" s="56">
        <f t="shared" si="7"/>
        <v>0</v>
      </c>
      <c r="O50"/>
      <c r="P50"/>
      <c r="Q50"/>
      <c r="R50"/>
    </row>
    <row r="51" spans="1:18" ht="12" customHeight="1" x14ac:dyDescent="0.2">
      <c r="A51" s="160" t="s">
        <v>1407</v>
      </c>
      <c r="B51" s="75" t="s">
        <v>1408</v>
      </c>
      <c r="C51" s="162">
        <v>4.0968580000000004E-2</v>
      </c>
      <c r="D51" s="162">
        <v>1.1439879999999999E-2</v>
      </c>
      <c r="E51" s="56">
        <f t="shared" si="4"/>
        <v>2.5812071455294991</v>
      </c>
      <c r="F51" s="76">
        <f t="shared" si="5"/>
        <v>9.2183011685813613E-4</v>
      </c>
      <c r="G51" s="132">
        <v>0.62170574999999995</v>
      </c>
      <c r="H51" s="172">
        <v>84.81752380952382</v>
      </c>
      <c r="I51"/>
      <c r="J51" s="166">
        <v>6.8912050000000002E-2</v>
      </c>
      <c r="K51" s="168">
        <v>0</v>
      </c>
      <c r="L51" s="56" t="str">
        <f t="shared" si="6"/>
        <v/>
      </c>
      <c r="M51" s="56">
        <f t="shared" si="7"/>
        <v>1.682070747875567</v>
      </c>
      <c r="O51"/>
      <c r="P51"/>
      <c r="Q51"/>
      <c r="R51"/>
    </row>
    <row r="52" spans="1:18" ht="12" customHeight="1" x14ac:dyDescent="0.2">
      <c r="A52" s="160" t="s">
        <v>818</v>
      </c>
      <c r="B52" s="75" t="s">
        <v>819</v>
      </c>
      <c r="C52" s="162">
        <v>3.8058699999999994E-2</v>
      </c>
      <c r="D52" s="162">
        <v>3.8968099999999999E-2</v>
      </c>
      <c r="E52" s="56">
        <f t="shared" si="4"/>
        <v>-2.3337037217621703E-2</v>
      </c>
      <c r="F52" s="76">
        <f t="shared" si="5"/>
        <v>8.5635518410617935E-4</v>
      </c>
      <c r="G52" s="132">
        <v>9.1958169999999985E-3</v>
      </c>
      <c r="H52" s="172">
        <v>22.148523809523809</v>
      </c>
      <c r="I52"/>
      <c r="J52" s="166">
        <v>7.61077E-2</v>
      </c>
      <c r="K52" s="168">
        <v>7.7945429999999996E-2</v>
      </c>
      <c r="L52" s="56">
        <f t="shared" si="6"/>
        <v>-2.3577135952678629E-2</v>
      </c>
      <c r="M52" s="56">
        <f t="shared" si="7"/>
        <v>1.9997451305483376</v>
      </c>
      <c r="O52"/>
      <c r="P52"/>
      <c r="Q52"/>
      <c r="R52"/>
    </row>
    <row r="53" spans="1:18" ht="12" customHeight="1" x14ac:dyDescent="0.2">
      <c r="A53" s="160" t="s">
        <v>700</v>
      </c>
      <c r="B53" s="75" t="s">
        <v>701</v>
      </c>
      <c r="C53" s="162">
        <v>3.3915720000000003E-2</v>
      </c>
      <c r="D53" s="162">
        <v>1.6867969999999999E-2</v>
      </c>
      <c r="E53" s="56">
        <f t="shared" si="4"/>
        <v>1.0106580697025191</v>
      </c>
      <c r="F53" s="76">
        <f t="shared" si="5"/>
        <v>7.6313438569088369E-4</v>
      </c>
      <c r="G53" s="132">
        <v>0.11128371199999999</v>
      </c>
      <c r="H53" s="172">
        <v>62.127619047619049</v>
      </c>
      <c r="I53"/>
      <c r="J53" s="166">
        <v>0</v>
      </c>
      <c r="K53" s="168">
        <v>0</v>
      </c>
      <c r="L53" s="56" t="str">
        <f t="shared" si="6"/>
        <v/>
      </c>
      <c r="M53" s="56">
        <f t="shared" si="7"/>
        <v>0</v>
      </c>
      <c r="O53"/>
      <c r="P53"/>
      <c r="Q53"/>
      <c r="R53"/>
    </row>
    <row r="54" spans="1:18" ht="12" customHeight="1" x14ac:dyDescent="0.2">
      <c r="A54" s="160" t="s">
        <v>2696</v>
      </c>
      <c r="B54" s="75" t="s">
        <v>2697</v>
      </c>
      <c r="C54" s="162">
        <v>3.0983500000000001E-2</v>
      </c>
      <c r="D54" s="162">
        <v>4.6496000000000003E-2</v>
      </c>
      <c r="E54" s="56">
        <f t="shared" si="4"/>
        <v>-0.33363084996558845</v>
      </c>
      <c r="F54" s="76">
        <f t="shared" si="5"/>
        <v>6.971567827265202E-4</v>
      </c>
      <c r="G54" s="132">
        <v>0.29427817633199999</v>
      </c>
      <c r="H54" s="172">
        <v>27.57561904761905</v>
      </c>
      <c r="I54"/>
      <c r="J54" s="166">
        <v>0</v>
      </c>
      <c r="K54" s="168">
        <v>0</v>
      </c>
      <c r="L54" s="56" t="str">
        <f t="shared" si="6"/>
        <v/>
      </c>
      <c r="M54" s="56">
        <f t="shared" si="7"/>
        <v>0</v>
      </c>
      <c r="O54"/>
      <c r="P54"/>
      <c r="Q54"/>
      <c r="R54"/>
    </row>
    <row r="55" spans="1:18" ht="12" customHeight="1" x14ac:dyDescent="0.2">
      <c r="A55" s="160" t="s">
        <v>1614</v>
      </c>
      <c r="B55" s="75" t="s">
        <v>1609</v>
      </c>
      <c r="C55" s="162">
        <v>2.828168E-2</v>
      </c>
      <c r="D55" s="162">
        <v>1.31581758</v>
      </c>
      <c r="E55" s="56">
        <f t="shared" si="4"/>
        <v>-0.97850638232086851</v>
      </c>
      <c r="F55" s="76">
        <f t="shared" si="5"/>
        <v>6.3636338821956753E-4</v>
      </c>
      <c r="G55" s="132">
        <v>18.481258958891001</v>
      </c>
      <c r="H55" s="172">
        <v>91.380809523809532</v>
      </c>
      <c r="I55"/>
      <c r="J55" s="166">
        <v>0.21409854</v>
      </c>
      <c r="K55" s="168">
        <v>0.80702423000000001</v>
      </c>
      <c r="L55" s="56">
        <f t="shared" si="6"/>
        <v>-0.73470618100276863</v>
      </c>
      <c r="M55" s="56">
        <f t="shared" si="7"/>
        <v>7.5702200152183323</v>
      </c>
      <c r="O55"/>
      <c r="P55"/>
      <c r="Q55"/>
      <c r="R55"/>
    </row>
    <row r="56" spans="1:18" ht="12" customHeight="1" x14ac:dyDescent="0.2">
      <c r="A56" s="160" t="s">
        <v>1615</v>
      </c>
      <c r="B56" s="75" t="s">
        <v>1610</v>
      </c>
      <c r="C56" s="162">
        <v>2.4098629999999999E-2</v>
      </c>
      <c r="D56" s="162">
        <v>2.6240169999999997E-2</v>
      </c>
      <c r="E56" s="56">
        <f t="shared" si="4"/>
        <v>-8.1613038330163201E-2</v>
      </c>
      <c r="F56" s="76">
        <f t="shared" si="5"/>
        <v>5.4224097855041554E-4</v>
      </c>
      <c r="G56" s="132">
        <v>5.6723694338000001</v>
      </c>
      <c r="H56" s="172">
        <v>107.00509523809519</v>
      </c>
      <c r="I56"/>
      <c r="J56" s="166">
        <v>0</v>
      </c>
      <c r="K56" s="168">
        <v>2.1544729999999998E-2</v>
      </c>
      <c r="L56" s="56">
        <f t="shared" si="6"/>
        <v>-1</v>
      </c>
      <c r="M56" s="56">
        <f t="shared" si="7"/>
        <v>0</v>
      </c>
      <c r="O56"/>
      <c r="P56"/>
      <c r="Q56"/>
      <c r="R56"/>
    </row>
    <row r="57" spans="1:18" ht="12" customHeight="1" x14ac:dyDescent="0.2">
      <c r="A57" s="160" t="s">
        <v>470</v>
      </c>
      <c r="B57" s="75" t="s">
        <v>462</v>
      </c>
      <c r="C57" s="162">
        <v>1.9407900000000002E-2</v>
      </c>
      <c r="D57" s="162">
        <v>5.0722500000000004E-3</v>
      </c>
      <c r="E57" s="56">
        <f t="shared" si="4"/>
        <v>2.8262901079402631</v>
      </c>
      <c r="F57" s="76">
        <f t="shared" si="5"/>
        <v>4.3669530955114922E-4</v>
      </c>
      <c r="G57" s="132">
        <v>1.2712255700000001</v>
      </c>
      <c r="H57" s="172">
        <v>22.722857142857141</v>
      </c>
      <c r="I57"/>
      <c r="J57" s="166">
        <v>0</v>
      </c>
      <c r="K57" s="168">
        <v>0</v>
      </c>
      <c r="L57" s="56" t="str">
        <f t="shared" si="6"/>
        <v/>
      </c>
      <c r="M57" s="56">
        <f t="shared" si="7"/>
        <v>0</v>
      </c>
      <c r="O57"/>
      <c r="P57"/>
      <c r="Q57"/>
      <c r="R57"/>
    </row>
    <row r="58" spans="1:18" ht="12" customHeight="1" x14ac:dyDescent="0.2">
      <c r="A58" s="160" t="s">
        <v>1613</v>
      </c>
      <c r="B58" s="75" t="s">
        <v>1608</v>
      </c>
      <c r="C58" s="162">
        <v>1.8491400000000002E-2</v>
      </c>
      <c r="D58" s="162">
        <v>0.10218028999999999</v>
      </c>
      <c r="E58" s="56">
        <f t="shared" si="4"/>
        <v>-0.81903163516173227</v>
      </c>
      <c r="F58" s="76">
        <f t="shared" si="5"/>
        <v>4.160732303357973E-4</v>
      </c>
      <c r="G58" s="132">
        <v>3.7804809403479998</v>
      </c>
      <c r="H58" s="172">
        <v>45.893190476190483</v>
      </c>
      <c r="I58"/>
      <c r="J58" s="166">
        <v>1.8488319999999999E-2</v>
      </c>
      <c r="K58" s="168">
        <v>0</v>
      </c>
      <c r="L58" s="56" t="str">
        <f t="shared" si="6"/>
        <v/>
      </c>
      <c r="M58" s="56">
        <f t="shared" si="7"/>
        <v>0.99983343608380093</v>
      </c>
      <c r="O58"/>
      <c r="P58"/>
      <c r="Q58"/>
      <c r="R58"/>
    </row>
    <row r="59" spans="1:18" ht="12" customHeight="1" x14ac:dyDescent="0.2">
      <c r="A59" s="160" t="s">
        <v>1405</v>
      </c>
      <c r="B59" s="75" t="s">
        <v>1406</v>
      </c>
      <c r="C59" s="162">
        <v>1.8238589999999999E-2</v>
      </c>
      <c r="D59" s="162">
        <v>0.21315234</v>
      </c>
      <c r="E59" s="56">
        <f t="shared" si="4"/>
        <v>-0.9144340146582487</v>
      </c>
      <c r="F59" s="76">
        <f t="shared" si="5"/>
        <v>4.1038477660264598E-4</v>
      </c>
      <c r="G59" s="132">
        <v>1.7366207199999999</v>
      </c>
      <c r="H59" s="172">
        <v>74.019714285714286</v>
      </c>
      <c r="I59"/>
      <c r="J59" s="166">
        <v>0.18415395000000001</v>
      </c>
      <c r="K59" s="168">
        <v>0.1102365</v>
      </c>
      <c r="L59" s="56">
        <f t="shared" si="6"/>
        <v>0.67053516757153941</v>
      </c>
      <c r="M59" s="56">
        <f t="shared" si="7"/>
        <v>10.09694005951118</v>
      </c>
      <c r="O59"/>
      <c r="P59"/>
      <c r="Q59"/>
      <c r="R59"/>
    </row>
    <row r="60" spans="1:18" ht="12" customHeight="1" x14ac:dyDescent="0.2">
      <c r="A60" s="160" t="s">
        <v>790</v>
      </c>
      <c r="B60" s="75" t="s">
        <v>791</v>
      </c>
      <c r="C60" s="162">
        <v>1.7659339999999999E-2</v>
      </c>
      <c r="D60" s="162">
        <v>3.2363100000000001E-3</v>
      </c>
      <c r="E60" s="56">
        <f t="shared" si="4"/>
        <v>4.4566280733304282</v>
      </c>
      <c r="F60" s="76">
        <f t="shared" si="5"/>
        <v>3.9735112751863882E-4</v>
      </c>
      <c r="G60" s="132">
        <v>5.9713874E-2</v>
      </c>
      <c r="H60" s="172">
        <v>28.061800000000002</v>
      </c>
      <c r="I60"/>
      <c r="J60" s="166">
        <v>0</v>
      </c>
      <c r="K60" s="168">
        <v>0</v>
      </c>
      <c r="L60" s="56" t="str">
        <f t="shared" si="6"/>
        <v/>
      </c>
      <c r="M60" s="56">
        <f t="shared" si="7"/>
        <v>0</v>
      </c>
      <c r="O60"/>
      <c r="P60"/>
      <c r="Q60"/>
      <c r="R60"/>
    </row>
    <row r="61" spans="1:18" ht="12" customHeight="1" x14ac:dyDescent="0.2">
      <c r="A61" s="160" t="s">
        <v>2004</v>
      </c>
      <c r="B61" s="75" t="s">
        <v>732</v>
      </c>
      <c r="C61" s="162">
        <v>1.055264E-2</v>
      </c>
      <c r="D61" s="162">
        <v>2.5065999999999999E-3</v>
      </c>
      <c r="E61" s="56">
        <f t="shared" si="4"/>
        <v>3.209941753770047</v>
      </c>
      <c r="F61" s="76">
        <f t="shared" si="5"/>
        <v>2.3744394763894284E-4</v>
      </c>
      <c r="G61" s="132">
        <v>1.5956509000000001E-2</v>
      </c>
      <c r="H61" s="172">
        <v>14.18871428571429</v>
      </c>
      <c r="I61"/>
      <c r="J61" s="166">
        <v>0</v>
      </c>
      <c r="K61" s="168">
        <v>0</v>
      </c>
      <c r="L61" s="56" t="str">
        <f t="shared" si="6"/>
        <v/>
      </c>
      <c r="M61" s="56">
        <f t="shared" si="7"/>
        <v>0</v>
      </c>
      <c r="O61"/>
      <c r="P61"/>
      <c r="Q61"/>
      <c r="R61"/>
    </row>
    <row r="62" spans="1:18" ht="12" customHeight="1" x14ac:dyDescent="0.2">
      <c r="A62" s="160" t="s">
        <v>2005</v>
      </c>
      <c r="B62" s="75" t="s">
        <v>730</v>
      </c>
      <c r="C62" s="162">
        <v>9.3080799999999998E-3</v>
      </c>
      <c r="D62" s="162">
        <v>1.760076E-2</v>
      </c>
      <c r="E62" s="56">
        <f t="shared" si="4"/>
        <v>-0.47115465468536588</v>
      </c>
      <c r="F62" s="76">
        <f t="shared" si="5"/>
        <v>2.0944022160701881E-4</v>
      </c>
      <c r="G62" s="132">
        <v>5.2274589999999994E-3</v>
      </c>
      <c r="H62" s="172">
        <v>9.1914761904761892</v>
      </c>
      <c r="I62"/>
      <c r="J62" s="166">
        <v>0</v>
      </c>
      <c r="K62" s="168">
        <v>0</v>
      </c>
      <c r="L62" s="56" t="str">
        <f t="shared" si="6"/>
        <v/>
      </c>
      <c r="M62" s="56">
        <f t="shared" si="7"/>
        <v>0</v>
      </c>
      <c r="O62"/>
      <c r="P62"/>
      <c r="Q62"/>
      <c r="R62"/>
    </row>
    <row r="63" spans="1:18" ht="12" customHeight="1" x14ac:dyDescent="0.2">
      <c r="A63" s="160" t="s">
        <v>1401</v>
      </c>
      <c r="B63" s="75" t="s">
        <v>1402</v>
      </c>
      <c r="C63" s="162">
        <v>7.3908000000000003E-3</v>
      </c>
      <c r="D63" s="162">
        <v>2.8850000000000002E-4</v>
      </c>
      <c r="E63" s="56">
        <f t="shared" si="4"/>
        <v>24.618024263431543</v>
      </c>
      <c r="F63" s="76">
        <f t="shared" si="5"/>
        <v>1.6629968692288363E-4</v>
      </c>
      <c r="G63" s="132">
        <v>0.24047385000000002</v>
      </c>
      <c r="H63" s="172">
        <v>78.680523809523805</v>
      </c>
      <c r="I63"/>
      <c r="J63" s="166">
        <v>0</v>
      </c>
      <c r="K63" s="168">
        <v>0</v>
      </c>
      <c r="L63" s="56" t="str">
        <f t="shared" si="6"/>
        <v/>
      </c>
      <c r="M63" s="56">
        <f t="shared" si="7"/>
        <v>0</v>
      </c>
      <c r="O63"/>
      <c r="P63"/>
      <c r="Q63"/>
      <c r="R63"/>
    </row>
    <row r="64" spans="1:18" ht="12" customHeight="1" x14ac:dyDescent="0.2">
      <c r="A64" s="160" t="s">
        <v>708</v>
      </c>
      <c r="B64" s="75" t="s">
        <v>709</v>
      </c>
      <c r="C64" s="162">
        <v>5.6283999999999995E-3</v>
      </c>
      <c r="D64" s="162">
        <v>8.4742000000000012E-3</v>
      </c>
      <c r="E64" s="56">
        <f t="shared" si="4"/>
        <v>-0.33581931037738089</v>
      </c>
      <c r="F64" s="76">
        <f t="shared" si="5"/>
        <v>1.2664409236845243E-4</v>
      </c>
      <c r="G64" s="132">
        <v>3.9542412999999998E-2</v>
      </c>
      <c r="H64" s="172">
        <v>100.5153333333333</v>
      </c>
      <c r="I64"/>
      <c r="J64" s="166">
        <v>0</v>
      </c>
      <c r="K64" s="168">
        <v>0</v>
      </c>
      <c r="L64" s="56" t="str">
        <f t="shared" si="6"/>
        <v/>
      </c>
      <c r="M64" s="56">
        <f t="shared" si="7"/>
        <v>0</v>
      </c>
      <c r="O64"/>
      <c r="P64"/>
      <c r="Q64"/>
      <c r="R64"/>
    </row>
    <row r="65" spans="1:18" ht="12" customHeight="1" x14ac:dyDescent="0.2">
      <c r="A65" s="160" t="s">
        <v>469</v>
      </c>
      <c r="B65" s="75" t="s">
        <v>461</v>
      </c>
      <c r="C65" s="162">
        <v>5.1399999999999996E-3</v>
      </c>
      <c r="D65" s="162">
        <v>0</v>
      </c>
      <c r="E65" s="56" t="str">
        <f t="shared" si="4"/>
        <v/>
      </c>
      <c r="F65" s="76">
        <f t="shared" si="5"/>
        <v>1.1565465048216997E-4</v>
      </c>
      <c r="G65" s="132">
        <v>0.64601074999999997</v>
      </c>
      <c r="H65" s="172">
        <v>20.33880952380952</v>
      </c>
      <c r="I65"/>
      <c r="J65" s="166">
        <v>0</v>
      </c>
      <c r="K65" s="168">
        <v>0</v>
      </c>
      <c r="L65" s="56" t="str">
        <f t="shared" si="6"/>
        <v/>
      </c>
      <c r="M65" s="56">
        <f t="shared" si="7"/>
        <v>0</v>
      </c>
      <c r="O65"/>
      <c r="P65"/>
      <c r="Q65"/>
      <c r="R65"/>
    </row>
    <row r="66" spans="1:18" ht="12" customHeight="1" x14ac:dyDescent="0.2">
      <c r="A66" s="160" t="s">
        <v>824</v>
      </c>
      <c r="B66" s="75" t="s">
        <v>825</v>
      </c>
      <c r="C66" s="162">
        <v>4.2014399999999999E-3</v>
      </c>
      <c r="D66" s="162">
        <v>0.1077167</v>
      </c>
      <c r="E66" s="56">
        <f t="shared" si="4"/>
        <v>-0.96099546309903661</v>
      </c>
      <c r="F66" s="76">
        <f t="shared" si="5"/>
        <v>9.4536201307744784E-5</v>
      </c>
      <c r="G66" s="132">
        <v>0.31208838900000002</v>
      </c>
      <c r="H66" s="172">
        <v>24.412476190476191</v>
      </c>
      <c r="I66"/>
      <c r="J66" s="166">
        <v>0</v>
      </c>
      <c r="K66" s="168">
        <v>0</v>
      </c>
      <c r="L66" s="56" t="str">
        <f t="shared" si="6"/>
        <v/>
      </c>
      <c r="M66" s="56">
        <f t="shared" si="7"/>
        <v>0</v>
      </c>
      <c r="O66"/>
      <c r="P66"/>
      <c r="Q66"/>
      <c r="R66"/>
    </row>
    <row r="67" spans="1:18" ht="12" customHeight="1" x14ac:dyDescent="0.2">
      <c r="A67" s="160" t="s">
        <v>925</v>
      </c>
      <c r="B67" s="75" t="s">
        <v>926</v>
      </c>
      <c r="C67" s="162">
        <v>3.9691199999999996E-3</v>
      </c>
      <c r="D67" s="162">
        <v>3.1878900000000001E-3</v>
      </c>
      <c r="E67" s="56">
        <f t="shared" si="4"/>
        <v>0.24506178067624651</v>
      </c>
      <c r="F67" s="76">
        <f t="shared" si="5"/>
        <v>8.9308791113188799E-5</v>
      </c>
      <c r="G67" s="132">
        <v>4.7631301000000001E-2</v>
      </c>
      <c r="H67" s="172">
        <v>29.776399999999999</v>
      </c>
      <c r="I67"/>
      <c r="J67" s="166">
        <v>6.9149300000000006E-3</v>
      </c>
      <c r="K67" s="168">
        <v>1.847886E-2</v>
      </c>
      <c r="L67" s="56">
        <f t="shared" si="6"/>
        <v>-0.62579239195491487</v>
      </c>
      <c r="M67" s="56">
        <f t="shared" si="7"/>
        <v>1.7421821461684206</v>
      </c>
      <c r="O67"/>
      <c r="P67"/>
      <c r="Q67"/>
      <c r="R67"/>
    </row>
    <row r="68" spans="1:18" ht="12" customHeight="1" x14ac:dyDescent="0.2">
      <c r="A68" s="160" t="s">
        <v>689</v>
      </c>
      <c r="B68" s="75" t="s">
        <v>690</v>
      </c>
      <c r="C68" s="162">
        <v>3.9642000000000002E-3</v>
      </c>
      <c r="D68" s="162">
        <v>9.4372399999999995E-3</v>
      </c>
      <c r="E68" s="56">
        <f t="shared" si="4"/>
        <v>-0.57994074538742257</v>
      </c>
      <c r="F68" s="76">
        <f t="shared" si="5"/>
        <v>8.9198086661754523E-5</v>
      </c>
      <c r="G68" s="132">
        <v>3.7839923000000004E-2</v>
      </c>
      <c r="H68" s="172">
        <v>9.2819523809523812</v>
      </c>
      <c r="I68"/>
      <c r="J68" s="166">
        <v>0</v>
      </c>
      <c r="K68" s="168">
        <v>0</v>
      </c>
      <c r="L68" s="56" t="str">
        <f t="shared" si="6"/>
        <v/>
      </c>
      <c r="M68" s="56">
        <f t="shared" si="7"/>
        <v>0</v>
      </c>
      <c r="O68"/>
      <c r="P68"/>
      <c r="Q68"/>
      <c r="R68"/>
    </row>
    <row r="69" spans="1:18" ht="12" customHeight="1" x14ac:dyDescent="0.2">
      <c r="A69" s="160" t="s">
        <v>974</v>
      </c>
      <c r="B69" s="75" t="s">
        <v>975</v>
      </c>
      <c r="C69" s="162">
        <v>3.28962E-3</v>
      </c>
      <c r="D69" s="162">
        <v>4.05615E-2</v>
      </c>
      <c r="E69" s="56">
        <f t="shared" si="4"/>
        <v>-0.91889796974963944</v>
      </c>
      <c r="F69" s="76">
        <f t="shared" si="5"/>
        <v>7.4019426326684049E-5</v>
      </c>
      <c r="G69" s="132">
        <v>0.52097945099999998</v>
      </c>
      <c r="H69" s="172">
        <v>234.75709523809519</v>
      </c>
      <c r="I69"/>
      <c r="J69" s="166">
        <v>0</v>
      </c>
      <c r="K69" s="168">
        <v>1.033215E-2</v>
      </c>
      <c r="L69" s="56">
        <f t="shared" si="6"/>
        <v>-1</v>
      </c>
      <c r="M69" s="56">
        <f t="shared" si="7"/>
        <v>0</v>
      </c>
      <c r="O69"/>
      <c r="P69"/>
      <c r="Q69"/>
      <c r="R69"/>
    </row>
    <row r="70" spans="1:18" ht="12" customHeight="1" x14ac:dyDescent="0.2">
      <c r="A70" s="160" t="s">
        <v>2010</v>
      </c>
      <c r="B70" s="75" t="s">
        <v>733</v>
      </c>
      <c r="C70" s="162">
        <v>3.0006E-3</v>
      </c>
      <c r="D70" s="162">
        <v>4.1646000000000002E-2</v>
      </c>
      <c r="E70" s="56">
        <f t="shared" si="4"/>
        <v>-0.92794986313211347</v>
      </c>
      <c r="F70" s="76">
        <f t="shared" si="5"/>
        <v>6.7516214832062101E-5</v>
      </c>
      <c r="G70" s="132">
        <v>1.4968718000000001E-2</v>
      </c>
      <c r="H70" s="172">
        <v>39.998285714285707</v>
      </c>
      <c r="I70"/>
      <c r="J70" s="166">
        <v>0</v>
      </c>
      <c r="K70" s="168">
        <v>0</v>
      </c>
      <c r="L70" s="56" t="str">
        <f t="shared" si="6"/>
        <v/>
      </c>
      <c r="M70" s="56">
        <f t="shared" si="7"/>
        <v>0</v>
      </c>
      <c r="O70"/>
      <c r="P70"/>
      <c r="Q70"/>
      <c r="R70"/>
    </row>
    <row r="71" spans="1:18" ht="12" customHeight="1" x14ac:dyDescent="0.2">
      <c r="A71" s="160" t="s">
        <v>693</v>
      </c>
      <c r="B71" s="75" t="s">
        <v>694</v>
      </c>
      <c r="C71" s="162">
        <v>2.9334000000000001E-3</v>
      </c>
      <c r="D71" s="162">
        <v>9.4085000000000002E-3</v>
      </c>
      <c r="E71" s="56">
        <f t="shared" ref="E71:E102" si="8">IF(ISERROR(C71/D71-1),"",IF((C71/D71-1)&gt;10000%,"",C71/D71-1))</f>
        <v>-0.68821810065366429</v>
      </c>
      <c r="F71" s="76">
        <f t="shared" ref="F71:F102" si="9">C71/$C$140</f>
        <v>6.6004154031983932E-5</v>
      </c>
      <c r="G71" s="132">
        <v>0.176356981</v>
      </c>
      <c r="H71" s="172">
        <v>68.284333333333336</v>
      </c>
      <c r="I71"/>
      <c r="J71" s="166">
        <v>0</v>
      </c>
      <c r="K71" s="168">
        <v>0</v>
      </c>
      <c r="L71" s="56" t="str">
        <f t="shared" ref="L71:L102" si="10">IF(ISERROR(J71/K71-1),"",IF((J71/K71-1)&gt;10000%,"",J71/K71-1))</f>
        <v/>
      </c>
      <c r="M71" s="56">
        <f t="shared" ref="M71:M102" si="11">IF(ISERROR(J71/C71),"",IF(J71/C71&gt;10000%,"",J71/C71))</f>
        <v>0</v>
      </c>
      <c r="O71"/>
      <c r="P71"/>
      <c r="Q71"/>
      <c r="R71"/>
    </row>
    <row r="72" spans="1:18" ht="12" customHeight="1" x14ac:dyDescent="0.2">
      <c r="A72" s="160" t="s">
        <v>927</v>
      </c>
      <c r="B72" s="75" t="s">
        <v>928</v>
      </c>
      <c r="C72" s="162">
        <v>2.3010800000000001E-3</v>
      </c>
      <c r="D72" s="162">
        <v>7.1421899999999997E-3</v>
      </c>
      <c r="E72" s="56">
        <f t="shared" si="8"/>
        <v>-0.67781870826735213</v>
      </c>
      <c r="F72" s="76">
        <f t="shared" si="9"/>
        <v>5.1776381932200724E-5</v>
      </c>
      <c r="G72" s="132">
        <v>0.36460472399999999</v>
      </c>
      <c r="H72" s="172">
        <v>177.21428571428569</v>
      </c>
      <c r="I72"/>
      <c r="J72" s="166">
        <v>0</v>
      </c>
      <c r="K72" s="168">
        <v>9.4945000000000001E-4</v>
      </c>
      <c r="L72" s="56">
        <f t="shared" si="10"/>
        <v>-1</v>
      </c>
      <c r="M72" s="56">
        <f t="shared" si="11"/>
        <v>0</v>
      </c>
      <c r="O72"/>
      <c r="P72"/>
      <c r="Q72"/>
      <c r="R72"/>
    </row>
    <row r="73" spans="1:18" ht="12" customHeight="1" x14ac:dyDescent="0.2">
      <c r="A73" s="160" t="s">
        <v>980</v>
      </c>
      <c r="B73" s="75" t="s">
        <v>981</v>
      </c>
      <c r="C73" s="162">
        <v>2.2226300000000002E-3</v>
      </c>
      <c r="D73" s="162">
        <v>2.277554E-2</v>
      </c>
      <c r="E73" s="56">
        <f t="shared" si="8"/>
        <v>-0.90241153447953371</v>
      </c>
      <c r="F73" s="76">
        <f t="shared" si="9"/>
        <v>5.0011185953538029E-5</v>
      </c>
      <c r="G73" s="132">
        <v>0.30844446799999997</v>
      </c>
      <c r="H73" s="172">
        <v>163.4857777777778</v>
      </c>
      <c r="I73"/>
      <c r="J73" s="166">
        <v>0</v>
      </c>
      <c r="K73" s="168">
        <v>0.75125069</v>
      </c>
      <c r="L73" s="56">
        <f t="shared" si="10"/>
        <v>-1</v>
      </c>
      <c r="M73" s="56">
        <f t="shared" si="11"/>
        <v>0</v>
      </c>
      <c r="O73"/>
      <c r="P73"/>
      <c r="Q73"/>
      <c r="R73"/>
    </row>
    <row r="74" spans="1:18" ht="12" customHeight="1" x14ac:dyDescent="0.2">
      <c r="A74" s="160" t="s">
        <v>1382</v>
      </c>
      <c r="B74" s="75" t="s">
        <v>1383</v>
      </c>
      <c r="C74" s="162">
        <v>2.1944E-3</v>
      </c>
      <c r="D74" s="162">
        <v>1.2163E-2</v>
      </c>
      <c r="E74" s="56">
        <f t="shared" si="8"/>
        <v>-0.8195839842144208</v>
      </c>
      <c r="F74" s="76">
        <f t="shared" si="9"/>
        <v>4.9375985412076618E-5</v>
      </c>
      <c r="G74" s="132">
        <v>7.955189037773664</v>
      </c>
      <c r="H74" s="172">
        <v>25.865571428571432</v>
      </c>
      <c r="I74"/>
      <c r="J74" s="166">
        <v>3.5405500000000004E-3</v>
      </c>
      <c r="K74" s="168">
        <v>2.4325580000000003E-2</v>
      </c>
      <c r="L74" s="56">
        <f t="shared" si="10"/>
        <v>-0.85445156908900011</v>
      </c>
      <c r="M74" s="56">
        <f t="shared" si="11"/>
        <v>1.6134478672985784</v>
      </c>
      <c r="O74"/>
      <c r="P74"/>
      <c r="Q74"/>
      <c r="R74"/>
    </row>
    <row r="75" spans="1:18" ht="12" customHeight="1" x14ac:dyDescent="0.2">
      <c r="A75" s="160" t="s">
        <v>816</v>
      </c>
      <c r="B75" s="75" t="s">
        <v>817</v>
      </c>
      <c r="C75" s="162">
        <v>1.9220999999999999E-3</v>
      </c>
      <c r="D75" s="162">
        <v>3.52514E-3</v>
      </c>
      <c r="E75" s="56">
        <f t="shared" si="8"/>
        <v>-0.45474505977067581</v>
      </c>
      <c r="F75" s="76">
        <f t="shared" si="9"/>
        <v>4.324898904509317E-5</v>
      </c>
      <c r="G75" s="132">
        <v>8.2482440000000001E-3</v>
      </c>
      <c r="H75" s="172">
        <v>1074.929928571428</v>
      </c>
      <c r="I75"/>
      <c r="J75" s="166">
        <v>0</v>
      </c>
      <c r="K75" s="168">
        <v>2.3499999999999999E-4</v>
      </c>
      <c r="L75" s="56">
        <f t="shared" si="10"/>
        <v>-1</v>
      </c>
      <c r="M75" s="56">
        <f t="shared" si="11"/>
        <v>0</v>
      </c>
      <c r="O75"/>
      <c r="P75"/>
      <c r="Q75"/>
      <c r="R75"/>
    </row>
    <row r="76" spans="1:18" ht="12" customHeight="1" x14ac:dyDescent="0.2">
      <c r="A76" s="160" t="s">
        <v>929</v>
      </c>
      <c r="B76" s="75" t="s">
        <v>930</v>
      </c>
      <c r="C76" s="162">
        <v>1.69845E-3</v>
      </c>
      <c r="D76" s="162">
        <v>6.2354999999999995E-4</v>
      </c>
      <c r="E76" s="56">
        <f t="shared" si="8"/>
        <v>1.7238393071926872</v>
      </c>
      <c r="F76" s="76">
        <f t="shared" si="9"/>
        <v>3.8216661694832995E-5</v>
      </c>
      <c r="G76" s="132">
        <v>7.0649179999999999E-3</v>
      </c>
      <c r="H76" s="172">
        <v>25.787333333333329</v>
      </c>
      <c r="I76"/>
      <c r="J76" s="166">
        <v>1.1573499999999999E-3</v>
      </c>
      <c r="K76" s="168">
        <v>0</v>
      </c>
      <c r="L76" s="56" t="str">
        <f t="shared" si="10"/>
        <v/>
      </c>
      <c r="M76" s="56">
        <f t="shared" si="11"/>
        <v>0.68141540816626922</v>
      </c>
      <c r="O76"/>
      <c r="P76"/>
      <c r="Q76"/>
      <c r="R76"/>
    </row>
    <row r="77" spans="1:18" ht="12" customHeight="1" x14ac:dyDescent="0.2">
      <c r="A77" s="160" t="s">
        <v>1611</v>
      </c>
      <c r="B77" s="75" t="s">
        <v>1606</v>
      </c>
      <c r="C77" s="162">
        <v>1.5900000000000001E-3</v>
      </c>
      <c r="D77" s="162">
        <v>7.6160000000000003E-5</v>
      </c>
      <c r="E77" s="56">
        <f t="shared" si="8"/>
        <v>19.877100840336134</v>
      </c>
      <c r="F77" s="76">
        <f t="shared" si="9"/>
        <v>3.5776438573278264E-5</v>
      </c>
      <c r="G77" s="132">
        <v>2.2322193599999998</v>
      </c>
      <c r="H77" s="172">
        <v>106.5934285714286</v>
      </c>
      <c r="I77"/>
      <c r="J77" s="166">
        <v>0</v>
      </c>
      <c r="K77" s="168">
        <v>0</v>
      </c>
      <c r="L77" s="56" t="str">
        <f t="shared" si="10"/>
        <v/>
      </c>
      <c r="M77" s="56">
        <f t="shared" si="11"/>
        <v>0</v>
      </c>
      <c r="O77"/>
      <c r="P77"/>
      <c r="Q77"/>
      <c r="R77"/>
    </row>
    <row r="78" spans="1:18" ht="12" customHeight="1" x14ac:dyDescent="0.2">
      <c r="A78" s="160" t="s">
        <v>756</v>
      </c>
      <c r="B78" s="75" t="s">
        <v>757</v>
      </c>
      <c r="C78" s="162">
        <v>1.18936E-3</v>
      </c>
      <c r="D78" s="162">
        <v>0</v>
      </c>
      <c r="E78" s="56" t="str">
        <f t="shared" si="8"/>
        <v/>
      </c>
      <c r="F78" s="76">
        <f t="shared" si="9"/>
        <v>2.6761676089002664E-5</v>
      </c>
      <c r="G78" s="132">
        <v>2.1296134999999997E-2</v>
      </c>
      <c r="H78" s="172">
        <v>122.33638095238091</v>
      </c>
      <c r="I78"/>
      <c r="J78" s="166">
        <v>2.3790300000000003E-3</v>
      </c>
      <c r="K78" s="168">
        <v>0</v>
      </c>
      <c r="L78" s="56" t="str">
        <f t="shared" si="10"/>
        <v/>
      </c>
      <c r="M78" s="56">
        <f t="shared" si="11"/>
        <v>2.0002606443801709</v>
      </c>
      <c r="O78"/>
      <c r="P78"/>
      <c r="Q78"/>
      <c r="R78"/>
    </row>
    <row r="79" spans="1:18" ht="12" customHeight="1" x14ac:dyDescent="0.2">
      <c r="A79" s="160" t="s">
        <v>2002</v>
      </c>
      <c r="B79" s="75" t="s">
        <v>727</v>
      </c>
      <c r="C79" s="162">
        <v>1.1333299999999999E-3</v>
      </c>
      <c r="D79" s="162">
        <v>1.1257870000000001E-2</v>
      </c>
      <c r="E79" s="56">
        <f t="shared" si="8"/>
        <v>-0.89932997982744523</v>
      </c>
      <c r="F79" s="76">
        <f t="shared" si="9"/>
        <v>2.5500950395127956E-5</v>
      </c>
      <c r="G79" s="132">
        <v>9.1509219000000003E-2</v>
      </c>
      <c r="H79" s="172">
        <v>50.356285714285733</v>
      </c>
      <c r="I79"/>
      <c r="J79" s="166">
        <v>0</v>
      </c>
      <c r="K79" s="168">
        <v>0</v>
      </c>
      <c r="L79" s="56" t="str">
        <f t="shared" si="10"/>
        <v/>
      </c>
      <c r="M79" s="56">
        <f t="shared" si="11"/>
        <v>0</v>
      </c>
      <c r="O79"/>
      <c r="P79"/>
      <c r="Q79"/>
      <c r="R79"/>
    </row>
    <row r="80" spans="1:18" ht="12" customHeight="1" x14ac:dyDescent="0.2">
      <c r="A80" s="160" t="s">
        <v>830</v>
      </c>
      <c r="B80" s="75" t="s">
        <v>831</v>
      </c>
      <c r="C80" s="162">
        <v>1.0605999999999999E-3</v>
      </c>
      <c r="D80" s="162">
        <v>0</v>
      </c>
      <c r="E80" s="56" t="str">
        <f t="shared" si="8"/>
        <v/>
      </c>
      <c r="F80" s="76">
        <f t="shared" si="9"/>
        <v>2.3864459591710013E-5</v>
      </c>
      <c r="G80" s="132">
        <v>0</v>
      </c>
      <c r="H80" s="172">
        <v>10.17347619047619</v>
      </c>
      <c r="I80"/>
      <c r="J80" s="166">
        <v>0</v>
      </c>
      <c r="K80" s="168">
        <v>0</v>
      </c>
      <c r="L80" s="56" t="str">
        <f t="shared" si="10"/>
        <v/>
      </c>
      <c r="M80" s="56">
        <f t="shared" si="11"/>
        <v>0</v>
      </c>
      <c r="O80"/>
      <c r="P80"/>
      <c r="Q80"/>
      <c r="R80"/>
    </row>
    <row r="81" spans="1:18" ht="12" customHeight="1" x14ac:dyDescent="0.2">
      <c r="A81" s="160" t="s">
        <v>799</v>
      </c>
      <c r="B81" s="75" t="s">
        <v>800</v>
      </c>
      <c r="C81" s="162">
        <v>7.182E-4</v>
      </c>
      <c r="D81" s="162">
        <v>8.7919999999999998E-5</v>
      </c>
      <c r="E81" s="56">
        <f t="shared" si="8"/>
        <v>7.1687898089171984</v>
      </c>
      <c r="F81" s="76">
        <f t="shared" si="9"/>
        <v>1.6160149800835501E-5</v>
      </c>
      <c r="G81" s="132">
        <v>3.3814686999999996E-2</v>
      </c>
      <c r="H81" s="172">
        <v>99.09668421052632</v>
      </c>
      <c r="I81"/>
      <c r="J81" s="166">
        <v>0</v>
      </c>
      <c r="K81" s="168">
        <v>8.7919999999999998E-5</v>
      </c>
      <c r="L81" s="56">
        <f t="shared" si="10"/>
        <v>-1</v>
      </c>
      <c r="M81" s="56">
        <f t="shared" si="11"/>
        <v>0</v>
      </c>
      <c r="O81"/>
      <c r="P81"/>
      <c r="Q81"/>
      <c r="R81"/>
    </row>
    <row r="82" spans="1:18" ht="12" customHeight="1" x14ac:dyDescent="0.2">
      <c r="A82" s="160" t="s">
        <v>806</v>
      </c>
      <c r="B82" s="75" t="s">
        <v>807</v>
      </c>
      <c r="C82" s="162">
        <v>2.3840999999999999E-4</v>
      </c>
      <c r="D82" s="162">
        <v>5.8076999999999998E-4</v>
      </c>
      <c r="E82" s="56">
        <f t="shared" si="8"/>
        <v>-0.58949325894932592</v>
      </c>
      <c r="F82" s="76">
        <f t="shared" si="9"/>
        <v>5.3644407045630627E-6</v>
      </c>
      <c r="G82" s="132">
        <v>4.8300670000000004E-3</v>
      </c>
      <c r="H82" s="172">
        <v>82.747299999999996</v>
      </c>
      <c r="I82"/>
      <c r="J82" s="166">
        <v>0</v>
      </c>
      <c r="K82" s="168">
        <v>0</v>
      </c>
      <c r="L82" s="56" t="str">
        <f t="shared" si="10"/>
        <v/>
      </c>
      <c r="M82" s="56">
        <f t="shared" si="11"/>
        <v>0</v>
      </c>
      <c r="O82"/>
      <c r="P82"/>
      <c r="Q82"/>
      <c r="R82"/>
    </row>
    <row r="83" spans="1:18" ht="12" customHeight="1" x14ac:dyDescent="0.2">
      <c r="A83" s="160" t="s">
        <v>795</v>
      </c>
      <c r="B83" s="75" t="s">
        <v>796</v>
      </c>
      <c r="C83" s="162">
        <v>2.3782E-4</v>
      </c>
      <c r="D83" s="162">
        <v>0</v>
      </c>
      <c r="E83" s="56" t="str">
        <f t="shared" si="8"/>
        <v/>
      </c>
      <c r="F83" s="76">
        <f t="shared" si="9"/>
        <v>5.3511651707528532E-6</v>
      </c>
      <c r="G83" s="132">
        <v>4.3564107999999997E-2</v>
      </c>
      <c r="H83" s="172">
        <v>39.98352380952381</v>
      </c>
      <c r="I83"/>
      <c r="J83" s="166">
        <v>0</v>
      </c>
      <c r="K83" s="168">
        <v>0</v>
      </c>
      <c r="L83" s="56" t="str">
        <f t="shared" si="10"/>
        <v/>
      </c>
      <c r="M83" s="56">
        <f t="shared" si="11"/>
        <v>0</v>
      </c>
      <c r="O83"/>
      <c r="P83"/>
      <c r="Q83"/>
      <c r="R83"/>
    </row>
    <row r="84" spans="1:18" ht="12" customHeight="1" x14ac:dyDescent="0.2">
      <c r="A84" s="160" t="s">
        <v>933</v>
      </c>
      <c r="B84" s="75" t="s">
        <v>934</v>
      </c>
      <c r="C84" s="162">
        <v>0</v>
      </c>
      <c r="D84" s="162">
        <v>8.456103999999999E-2</v>
      </c>
      <c r="E84" s="56">
        <f t="shared" si="8"/>
        <v>-1</v>
      </c>
      <c r="F84" s="76">
        <f t="shared" si="9"/>
        <v>0</v>
      </c>
      <c r="G84" s="132">
        <v>2.2877521000000001E-2</v>
      </c>
      <c r="H84" s="172">
        <v>126.43915</v>
      </c>
      <c r="I84"/>
      <c r="J84" s="166">
        <v>0</v>
      </c>
      <c r="K84" s="168">
        <v>0</v>
      </c>
      <c r="L84" s="56" t="str">
        <f t="shared" si="10"/>
        <v/>
      </c>
      <c r="M84" s="56" t="str">
        <f t="shared" si="11"/>
        <v/>
      </c>
      <c r="O84"/>
      <c r="P84"/>
      <c r="Q84"/>
      <c r="R84"/>
    </row>
    <row r="85" spans="1:18" ht="12" customHeight="1" x14ac:dyDescent="0.2">
      <c r="A85" s="160" t="s">
        <v>2007</v>
      </c>
      <c r="B85" s="75" t="s">
        <v>724</v>
      </c>
      <c r="C85" s="162">
        <v>0</v>
      </c>
      <c r="D85" s="162">
        <v>7.0763999999999994E-2</v>
      </c>
      <c r="E85" s="56">
        <f t="shared" si="8"/>
        <v>-1</v>
      </c>
      <c r="F85" s="76">
        <f t="shared" si="9"/>
        <v>0</v>
      </c>
      <c r="G85" s="132">
        <v>2.2691717E-2</v>
      </c>
      <c r="H85" s="172">
        <v>6.8804285714285713</v>
      </c>
      <c r="I85"/>
      <c r="J85" s="166">
        <v>0</v>
      </c>
      <c r="K85" s="168">
        <v>0</v>
      </c>
      <c r="L85" s="56" t="str">
        <f t="shared" si="10"/>
        <v/>
      </c>
      <c r="M85" s="56" t="str">
        <f t="shared" si="11"/>
        <v/>
      </c>
      <c r="O85"/>
      <c r="P85"/>
      <c r="Q85"/>
      <c r="R85"/>
    </row>
    <row r="86" spans="1:18" ht="12" customHeight="1" x14ac:dyDescent="0.2">
      <c r="A86" s="160" t="s">
        <v>1399</v>
      </c>
      <c r="B86" s="75" t="s">
        <v>1400</v>
      </c>
      <c r="C86" s="162">
        <v>0</v>
      </c>
      <c r="D86" s="162">
        <v>2.2869279999999999E-2</v>
      </c>
      <c r="E86" s="56">
        <f t="shared" si="8"/>
        <v>-1</v>
      </c>
      <c r="F86" s="76">
        <f t="shared" si="9"/>
        <v>0</v>
      </c>
      <c r="G86" s="132">
        <v>0.24447131</v>
      </c>
      <c r="H86" s="172">
        <v>96.677904761904756</v>
      </c>
      <c r="I86"/>
      <c r="J86" s="166">
        <v>0</v>
      </c>
      <c r="K86" s="168">
        <v>0</v>
      </c>
      <c r="L86" s="56" t="str">
        <f t="shared" si="10"/>
        <v/>
      </c>
      <c r="M86" s="56" t="str">
        <f t="shared" si="11"/>
        <v/>
      </c>
      <c r="O86"/>
      <c r="P86"/>
      <c r="Q86"/>
      <c r="R86"/>
    </row>
    <row r="87" spans="1:18" ht="12" customHeight="1" x14ac:dyDescent="0.2">
      <c r="A87" s="160" t="s">
        <v>691</v>
      </c>
      <c r="B87" s="75" t="s">
        <v>692</v>
      </c>
      <c r="C87" s="162">
        <v>0</v>
      </c>
      <c r="D87" s="162">
        <v>2.0808650000000001E-2</v>
      </c>
      <c r="E87" s="56">
        <f t="shared" si="8"/>
        <v>-1</v>
      </c>
      <c r="F87" s="76">
        <f t="shared" si="9"/>
        <v>0</v>
      </c>
      <c r="G87" s="132">
        <v>0.312926184</v>
      </c>
      <c r="H87" s="172">
        <v>14.430571428571429</v>
      </c>
      <c r="I87"/>
      <c r="J87" s="166">
        <v>0</v>
      </c>
      <c r="K87" s="168">
        <v>0</v>
      </c>
      <c r="L87" s="56" t="str">
        <f t="shared" si="10"/>
        <v/>
      </c>
      <c r="M87" s="56" t="str">
        <f t="shared" si="11"/>
        <v/>
      </c>
      <c r="O87"/>
      <c r="P87"/>
      <c r="Q87"/>
      <c r="R87"/>
    </row>
    <row r="88" spans="1:18" ht="12" customHeight="1" x14ac:dyDescent="0.2">
      <c r="A88" s="160" t="s">
        <v>810</v>
      </c>
      <c r="B88" s="75" t="s">
        <v>811</v>
      </c>
      <c r="C88" s="162">
        <v>0</v>
      </c>
      <c r="D88" s="162">
        <v>1.4141200000000001E-2</v>
      </c>
      <c r="E88" s="56">
        <f t="shared" si="8"/>
        <v>-1</v>
      </c>
      <c r="F88" s="76">
        <f t="shared" si="9"/>
        <v>0</v>
      </c>
      <c r="G88" s="132">
        <v>1.0258053E-2</v>
      </c>
      <c r="H88" s="172">
        <v>31.05952380952381</v>
      </c>
      <c r="I88"/>
      <c r="J88" s="166">
        <v>0</v>
      </c>
      <c r="K88" s="168">
        <v>4.9201000000000002E-3</v>
      </c>
      <c r="L88" s="56">
        <f t="shared" si="10"/>
        <v>-1</v>
      </c>
      <c r="M88" s="56" t="str">
        <f t="shared" si="11"/>
        <v/>
      </c>
      <c r="O88"/>
      <c r="P88"/>
      <c r="Q88"/>
      <c r="R88"/>
    </row>
    <row r="89" spans="1:18" ht="12" customHeight="1" x14ac:dyDescent="0.2">
      <c r="A89" s="160" t="s">
        <v>1997</v>
      </c>
      <c r="B89" s="75" t="s">
        <v>794</v>
      </c>
      <c r="C89" s="162">
        <v>0</v>
      </c>
      <c r="D89" s="162">
        <v>9.8159200000000005E-3</v>
      </c>
      <c r="E89" s="56">
        <f t="shared" si="8"/>
        <v>-1</v>
      </c>
      <c r="F89" s="76">
        <f t="shared" si="9"/>
        <v>0</v>
      </c>
      <c r="G89" s="132">
        <v>2.7476779999999999E-3</v>
      </c>
      <c r="H89" s="172">
        <v>17.1402380952381</v>
      </c>
      <c r="I89"/>
      <c r="J89" s="166">
        <v>0</v>
      </c>
      <c r="K89" s="168">
        <v>0</v>
      </c>
      <c r="L89" s="56" t="str">
        <f t="shared" si="10"/>
        <v/>
      </c>
      <c r="M89" s="56" t="str">
        <f t="shared" si="11"/>
        <v/>
      </c>
      <c r="O89"/>
      <c r="P89"/>
      <c r="Q89"/>
      <c r="R89"/>
    </row>
    <row r="90" spans="1:18" ht="12" customHeight="1" x14ac:dyDescent="0.2">
      <c r="A90" s="160" t="s">
        <v>937</v>
      </c>
      <c r="B90" s="75" t="s">
        <v>938</v>
      </c>
      <c r="C90" s="162">
        <v>0</v>
      </c>
      <c r="D90" s="162">
        <v>7.9787999999999994E-3</v>
      </c>
      <c r="E90" s="56">
        <f t="shared" si="8"/>
        <v>-1</v>
      </c>
      <c r="F90" s="76">
        <f t="shared" si="9"/>
        <v>0</v>
      </c>
      <c r="G90" s="132">
        <v>2.7220770000000003E-3</v>
      </c>
      <c r="H90" s="172">
        <v>16.611999999999998</v>
      </c>
      <c r="I90"/>
      <c r="J90" s="166">
        <v>0</v>
      </c>
      <c r="K90" s="168">
        <v>0</v>
      </c>
      <c r="L90" s="56" t="str">
        <f t="shared" si="10"/>
        <v/>
      </c>
      <c r="M90" s="56" t="str">
        <f t="shared" si="11"/>
        <v/>
      </c>
      <c r="O90"/>
      <c r="P90"/>
      <c r="Q90"/>
      <c r="R90"/>
    </row>
    <row r="91" spans="1:18" ht="12" customHeight="1" x14ac:dyDescent="0.2">
      <c r="A91" s="160" t="s">
        <v>814</v>
      </c>
      <c r="B91" s="75" t="s">
        <v>815</v>
      </c>
      <c r="C91" s="162">
        <v>0</v>
      </c>
      <c r="D91" s="162">
        <v>6.9909099999999995E-3</v>
      </c>
      <c r="E91" s="56">
        <f t="shared" si="8"/>
        <v>-1</v>
      </c>
      <c r="F91" s="76">
        <f t="shared" si="9"/>
        <v>0</v>
      </c>
      <c r="G91" s="132">
        <v>1.5290170000000001E-3</v>
      </c>
      <c r="H91" s="172">
        <v>304.89594736842099</v>
      </c>
      <c r="I91"/>
      <c r="J91" s="166">
        <v>0</v>
      </c>
      <c r="K91" s="168">
        <v>0</v>
      </c>
      <c r="L91" s="56" t="str">
        <f t="shared" si="10"/>
        <v/>
      </c>
      <c r="M91" s="56" t="str">
        <f t="shared" si="11"/>
        <v/>
      </c>
      <c r="O91"/>
      <c r="P91"/>
      <c r="Q91"/>
      <c r="R91"/>
    </row>
    <row r="92" spans="1:18" ht="12" customHeight="1" x14ac:dyDescent="0.2">
      <c r="A92" s="160" t="s">
        <v>474</v>
      </c>
      <c r="B92" s="75" t="s">
        <v>466</v>
      </c>
      <c r="C92" s="162">
        <v>0</v>
      </c>
      <c r="D92" s="162">
        <v>6.1732700000000007E-3</v>
      </c>
      <c r="E92" s="56">
        <f t="shared" si="8"/>
        <v>-1</v>
      </c>
      <c r="F92" s="76">
        <f t="shared" si="9"/>
        <v>0</v>
      </c>
      <c r="G92" s="132">
        <v>1.0410481600000001</v>
      </c>
      <c r="H92" s="172">
        <v>200.38147619047621</v>
      </c>
      <c r="I92"/>
      <c r="J92" s="166">
        <v>0</v>
      </c>
      <c r="K92" s="168">
        <v>1.1677389999999999E-2</v>
      </c>
      <c r="L92" s="56">
        <f t="shared" si="10"/>
        <v>-1</v>
      </c>
      <c r="M92" s="56" t="str">
        <f t="shared" si="11"/>
        <v/>
      </c>
      <c r="O92"/>
      <c r="P92"/>
      <c r="Q92"/>
      <c r="R92"/>
    </row>
    <row r="93" spans="1:18" ht="12" customHeight="1" x14ac:dyDescent="0.2">
      <c r="A93" s="160" t="s">
        <v>1403</v>
      </c>
      <c r="B93" s="75" t="s">
        <v>1404</v>
      </c>
      <c r="C93" s="162">
        <v>0</v>
      </c>
      <c r="D93" s="162">
        <v>5.3631400000000006E-3</v>
      </c>
      <c r="E93" s="56">
        <f t="shared" si="8"/>
        <v>-1</v>
      </c>
      <c r="F93" s="76">
        <f t="shared" si="9"/>
        <v>0</v>
      </c>
      <c r="G93" s="132">
        <v>0.26701834000000002</v>
      </c>
      <c r="H93" s="172">
        <v>172.18328571428569</v>
      </c>
      <c r="I93"/>
      <c r="J93" s="166">
        <v>0</v>
      </c>
      <c r="K93" s="168">
        <v>0</v>
      </c>
      <c r="L93" s="56" t="str">
        <f t="shared" si="10"/>
        <v/>
      </c>
      <c r="M93" s="56" t="str">
        <f t="shared" si="11"/>
        <v/>
      </c>
      <c r="O93"/>
      <c r="P93"/>
      <c r="Q93"/>
      <c r="R93"/>
    </row>
    <row r="94" spans="1:18" ht="12" customHeight="1" x14ac:dyDescent="0.2">
      <c r="A94" s="160" t="s">
        <v>1998</v>
      </c>
      <c r="B94" s="75" t="s">
        <v>731</v>
      </c>
      <c r="C94" s="162">
        <v>0</v>
      </c>
      <c r="D94" s="162">
        <v>2.4782600000000004E-3</v>
      </c>
      <c r="E94" s="56">
        <f t="shared" si="8"/>
        <v>-1</v>
      </c>
      <c r="F94" s="76">
        <f t="shared" si="9"/>
        <v>0</v>
      </c>
      <c r="G94" s="132">
        <v>8.2103479000000007E-2</v>
      </c>
      <c r="H94" s="172">
        <v>51.803809523809527</v>
      </c>
      <c r="I94"/>
      <c r="J94" s="166">
        <v>0</v>
      </c>
      <c r="K94" s="168">
        <v>0</v>
      </c>
      <c r="L94" s="56" t="str">
        <f t="shared" si="10"/>
        <v/>
      </c>
      <c r="M94" s="56" t="str">
        <f t="shared" si="11"/>
        <v/>
      </c>
      <c r="O94"/>
      <c r="P94"/>
      <c r="Q94"/>
      <c r="R94"/>
    </row>
    <row r="95" spans="1:18" ht="12" customHeight="1" x14ac:dyDescent="0.2">
      <c r="A95" s="160" t="s">
        <v>808</v>
      </c>
      <c r="B95" s="75" t="s">
        <v>809</v>
      </c>
      <c r="C95" s="162">
        <v>0</v>
      </c>
      <c r="D95" s="162">
        <v>1.7095000000000001E-3</v>
      </c>
      <c r="E95" s="56">
        <f t="shared" si="8"/>
        <v>-1</v>
      </c>
      <c r="F95" s="76">
        <f t="shared" si="9"/>
        <v>0</v>
      </c>
      <c r="G95" s="132">
        <v>0.175316996</v>
      </c>
      <c r="H95" s="172">
        <v>494.67235294117648</v>
      </c>
      <c r="I95"/>
      <c r="J95" s="166">
        <v>0</v>
      </c>
      <c r="K95" s="168">
        <v>0</v>
      </c>
      <c r="L95" s="56" t="str">
        <f t="shared" si="10"/>
        <v/>
      </c>
      <c r="M95" s="56" t="str">
        <f t="shared" si="11"/>
        <v/>
      </c>
      <c r="O95"/>
      <c r="P95"/>
      <c r="Q95"/>
      <c r="R95"/>
    </row>
    <row r="96" spans="1:18" ht="12" customHeight="1" x14ac:dyDescent="0.2">
      <c r="A96" s="160" t="s">
        <v>935</v>
      </c>
      <c r="B96" s="75" t="s">
        <v>936</v>
      </c>
      <c r="C96" s="162">
        <v>0</v>
      </c>
      <c r="D96" s="162">
        <v>1.5375E-3</v>
      </c>
      <c r="E96" s="56">
        <f t="shared" si="8"/>
        <v>-1</v>
      </c>
      <c r="F96" s="76">
        <f t="shared" si="9"/>
        <v>0</v>
      </c>
      <c r="G96" s="132">
        <v>9.4691330000000004E-2</v>
      </c>
      <c r="H96" s="172">
        <v>104.1139444444444</v>
      </c>
      <c r="I96"/>
      <c r="J96" s="166">
        <v>0</v>
      </c>
      <c r="K96" s="168">
        <v>3.3122800000000003E-3</v>
      </c>
      <c r="L96" s="56">
        <f t="shared" si="10"/>
        <v>-1</v>
      </c>
      <c r="M96" s="56" t="str">
        <f t="shared" si="11"/>
        <v/>
      </c>
      <c r="O96"/>
      <c r="P96"/>
      <c r="Q96"/>
      <c r="R96"/>
    </row>
    <row r="97" spans="1:18" ht="12" customHeight="1" x14ac:dyDescent="0.2">
      <c r="A97" s="160" t="s">
        <v>941</v>
      </c>
      <c r="B97" s="75" t="s">
        <v>942</v>
      </c>
      <c r="C97" s="162">
        <v>0</v>
      </c>
      <c r="D97" s="162">
        <v>3.7341000000000002E-4</v>
      </c>
      <c r="E97" s="56">
        <f t="shared" si="8"/>
        <v>-1</v>
      </c>
      <c r="F97" s="76">
        <f t="shared" si="9"/>
        <v>0</v>
      </c>
      <c r="G97" s="132">
        <v>1.7927731999999998E-2</v>
      </c>
      <c r="H97" s="172">
        <v>135.15455555555559</v>
      </c>
      <c r="I97"/>
      <c r="J97" s="166">
        <v>0</v>
      </c>
      <c r="K97" s="168">
        <v>0</v>
      </c>
      <c r="L97" s="56" t="str">
        <f t="shared" si="10"/>
        <v/>
      </c>
      <c r="M97" s="56" t="str">
        <f t="shared" si="11"/>
        <v/>
      </c>
      <c r="O97"/>
      <c r="P97"/>
      <c r="Q97"/>
      <c r="R97"/>
    </row>
    <row r="98" spans="1:18" ht="12" customHeight="1" x14ac:dyDescent="0.2">
      <c r="A98" s="160" t="s">
        <v>702</v>
      </c>
      <c r="B98" s="75" t="s">
        <v>703</v>
      </c>
      <c r="C98" s="162">
        <v>0</v>
      </c>
      <c r="D98" s="162">
        <v>3.4074000000000002E-4</v>
      </c>
      <c r="E98" s="56">
        <f t="shared" si="8"/>
        <v>-1</v>
      </c>
      <c r="F98" s="76">
        <f t="shared" si="9"/>
        <v>0</v>
      </c>
      <c r="G98" s="132">
        <v>1.5411774999999999E-2</v>
      </c>
      <c r="H98" s="172">
        <v>19.970714285714291</v>
      </c>
      <c r="I98"/>
      <c r="J98" s="166">
        <v>0</v>
      </c>
      <c r="K98" s="168">
        <v>3.7190889999999997E-2</v>
      </c>
      <c r="L98" s="56">
        <f t="shared" si="10"/>
        <v>-1</v>
      </c>
      <c r="M98" s="56" t="str">
        <f t="shared" si="11"/>
        <v/>
      </c>
      <c r="O98"/>
      <c r="P98"/>
      <c r="Q98"/>
      <c r="R98"/>
    </row>
    <row r="99" spans="1:18" ht="12" customHeight="1" x14ac:dyDescent="0.2">
      <c r="A99" s="160" t="s">
        <v>2003</v>
      </c>
      <c r="B99" s="75" t="s">
        <v>695</v>
      </c>
      <c r="C99" s="162">
        <v>0</v>
      </c>
      <c r="D99" s="162">
        <v>0</v>
      </c>
      <c r="E99" s="56" t="str">
        <f t="shared" si="8"/>
        <v/>
      </c>
      <c r="F99" s="76">
        <f t="shared" si="9"/>
        <v>0</v>
      </c>
      <c r="G99" s="132">
        <v>0</v>
      </c>
      <c r="H99" s="172">
        <v>23.540904761904759</v>
      </c>
      <c r="I99"/>
      <c r="J99" s="166">
        <v>0</v>
      </c>
      <c r="K99" s="168">
        <v>5.96678E-2</v>
      </c>
      <c r="L99" s="56">
        <f t="shared" si="10"/>
        <v>-1</v>
      </c>
      <c r="M99" s="56" t="str">
        <f t="shared" si="11"/>
        <v/>
      </c>
      <c r="O99"/>
      <c r="P99"/>
      <c r="Q99"/>
      <c r="R99"/>
    </row>
    <row r="100" spans="1:18" ht="12" customHeight="1" x14ac:dyDescent="0.2">
      <c r="A100" s="160" t="s">
        <v>1355</v>
      </c>
      <c r="B100" s="75" t="s">
        <v>1356</v>
      </c>
      <c r="C100" s="162">
        <v>0</v>
      </c>
      <c r="D100" s="162">
        <v>0</v>
      </c>
      <c r="E100" s="56" t="str">
        <f t="shared" si="8"/>
        <v/>
      </c>
      <c r="F100" s="76">
        <f t="shared" si="9"/>
        <v>0</v>
      </c>
      <c r="G100" s="132">
        <v>0.34279171000000003</v>
      </c>
      <c r="H100" s="172">
        <v>20.08461904761905</v>
      </c>
      <c r="I100"/>
      <c r="J100" s="166">
        <v>0</v>
      </c>
      <c r="K100" s="168">
        <v>0</v>
      </c>
      <c r="L100" s="56" t="str">
        <f t="shared" si="10"/>
        <v/>
      </c>
      <c r="M100" s="56" t="str">
        <f t="shared" si="11"/>
        <v/>
      </c>
      <c r="O100"/>
      <c r="P100"/>
      <c r="Q100"/>
      <c r="R100"/>
    </row>
    <row r="101" spans="1:18" ht="12" customHeight="1" x14ac:dyDescent="0.2">
      <c r="A101" s="160" t="s">
        <v>1921</v>
      </c>
      <c r="B101" s="75" t="s">
        <v>1922</v>
      </c>
      <c r="C101" s="162">
        <v>0</v>
      </c>
      <c r="D101" s="162">
        <v>0</v>
      </c>
      <c r="E101" s="56" t="str">
        <f t="shared" si="8"/>
        <v/>
      </c>
      <c r="F101" s="76">
        <f t="shared" si="9"/>
        <v>0</v>
      </c>
      <c r="G101" s="132">
        <v>0.9649872070383716</v>
      </c>
      <c r="H101" s="172">
        <v>254.53894444444441</v>
      </c>
      <c r="I101"/>
      <c r="J101" s="166">
        <v>0</v>
      </c>
      <c r="K101" s="168">
        <v>0</v>
      </c>
      <c r="L101" s="56" t="str">
        <f t="shared" si="10"/>
        <v/>
      </c>
      <c r="M101" s="56" t="str">
        <f t="shared" si="11"/>
        <v/>
      </c>
      <c r="O101"/>
      <c r="P101"/>
      <c r="Q101"/>
      <c r="R101"/>
    </row>
    <row r="102" spans="1:18" ht="12" customHeight="1" x14ac:dyDescent="0.2">
      <c r="A102" s="160" t="s">
        <v>698</v>
      </c>
      <c r="B102" s="75" t="s">
        <v>699</v>
      </c>
      <c r="C102" s="162">
        <v>0</v>
      </c>
      <c r="D102" s="162">
        <v>0</v>
      </c>
      <c r="E102" s="56" t="str">
        <f t="shared" si="8"/>
        <v/>
      </c>
      <c r="F102" s="76">
        <f t="shared" si="9"/>
        <v>0</v>
      </c>
      <c r="G102" s="132">
        <v>0</v>
      </c>
      <c r="H102" s="172">
        <v>26.042000000000002</v>
      </c>
      <c r="I102"/>
      <c r="J102" s="166">
        <v>0</v>
      </c>
      <c r="K102" s="168">
        <v>0</v>
      </c>
      <c r="L102" s="56" t="str">
        <f t="shared" si="10"/>
        <v/>
      </c>
      <c r="M102" s="56" t="str">
        <f t="shared" si="11"/>
        <v/>
      </c>
      <c r="O102"/>
      <c r="P102"/>
      <c r="Q102"/>
      <c r="R102"/>
    </row>
    <row r="103" spans="1:18" ht="12" customHeight="1" x14ac:dyDescent="0.2">
      <c r="A103" s="160" t="s">
        <v>2001</v>
      </c>
      <c r="B103" s="75" t="s">
        <v>723</v>
      </c>
      <c r="C103" s="162">
        <v>0</v>
      </c>
      <c r="D103" s="162">
        <v>0</v>
      </c>
      <c r="E103" s="56" t="str">
        <f t="shared" ref="E103:E134" si="12">IF(ISERROR(C103/D103-1),"",IF((C103/D103-1)&gt;10000%,"",C103/D103-1))</f>
        <v/>
      </c>
      <c r="F103" s="76">
        <f t="shared" ref="F103:F139" si="13">C103/$C$140</f>
        <v>0</v>
      </c>
      <c r="G103" s="132">
        <v>6.0398779999999994E-3</v>
      </c>
      <c r="H103" s="172">
        <v>14.24147619047619</v>
      </c>
      <c r="I103"/>
      <c r="J103" s="166">
        <v>0</v>
      </c>
      <c r="K103" s="168">
        <v>0</v>
      </c>
      <c r="L103" s="56" t="str">
        <f t="shared" ref="L103:L134" si="14">IF(ISERROR(J103/K103-1),"",IF((J103/K103-1)&gt;10000%,"",J103/K103-1))</f>
        <v/>
      </c>
      <c r="M103" s="56" t="str">
        <f t="shared" ref="M103:M139" si="15">IF(ISERROR(J103/C103),"",IF(J103/C103&gt;10000%,"",J103/C103))</f>
        <v/>
      </c>
      <c r="O103"/>
      <c r="P103"/>
      <c r="Q103"/>
      <c r="R103"/>
    </row>
    <row r="104" spans="1:18" ht="12" customHeight="1" x14ac:dyDescent="0.2">
      <c r="A104" s="160" t="s">
        <v>1357</v>
      </c>
      <c r="B104" s="75" t="s">
        <v>1358</v>
      </c>
      <c r="C104" s="162">
        <v>0</v>
      </c>
      <c r="D104" s="162">
        <v>0</v>
      </c>
      <c r="E104" s="56" t="str">
        <f t="shared" si="12"/>
        <v/>
      </c>
      <c r="F104" s="76">
        <f t="shared" si="13"/>
        <v>0</v>
      </c>
      <c r="G104" s="132">
        <v>4.0315810000000001E-2</v>
      </c>
      <c r="H104" s="172">
        <v>37.641333333333343</v>
      </c>
      <c r="I104"/>
      <c r="J104" s="166">
        <v>0</v>
      </c>
      <c r="K104" s="168">
        <v>0</v>
      </c>
      <c r="L104" s="56" t="str">
        <f t="shared" si="14"/>
        <v/>
      </c>
      <c r="M104" s="56" t="str">
        <f t="shared" si="15"/>
        <v/>
      </c>
      <c r="O104"/>
      <c r="P104"/>
      <c r="Q104"/>
      <c r="R104"/>
    </row>
    <row r="105" spans="1:18" ht="12" customHeight="1" x14ac:dyDescent="0.2">
      <c r="A105" s="160" t="s">
        <v>972</v>
      </c>
      <c r="B105" s="75" t="s">
        <v>973</v>
      </c>
      <c r="C105" s="162">
        <v>0</v>
      </c>
      <c r="D105" s="162">
        <v>0</v>
      </c>
      <c r="E105" s="56" t="str">
        <f t="shared" si="12"/>
        <v/>
      </c>
      <c r="F105" s="76">
        <f t="shared" si="13"/>
        <v>0</v>
      </c>
      <c r="G105" s="132">
        <v>1.3357783E-2</v>
      </c>
      <c r="H105" s="172">
        <v>177.66247619047621</v>
      </c>
      <c r="I105"/>
      <c r="J105" s="166">
        <v>0</v>
      </c>
      <c r="K105" s="168">
        <v>0</v>
      </c>
      <c r="L105" s="56" t="str">
        <f t="shared" si="14"/>
        <v/>
      </c>
      <c r="M105" s="56" t="str">
        <f t="shared" si="15"/>
        <v/>
      </c>
      <c r="O105"/>
      <c r="P105"/>
      <c r="Q105"/>
      <c r="R105"/>
    </row>
    <row r="106" spans="1:18" ht="12" customHeight="1" x14ac:dyDescent="0.2">
      <c r="A106" s="160" t="s">
        <v>1353</v>
      </c>
      <c r="B106" s="75" t="s">
        <v>1354</v>
      </c>
      <c r="C106" s="162">
        <v>0</v>
      </c>
      <c r="D106" s="162">
        <v>0</v>
      </c>
      <c r="E106" s="56" t="str">
        <f t="shared" si="12"/>
        <v/>
      </c>
      <c r="F106" s="76">
        <f t="shared" si="13"/>
        <v>0</v>
      </c>
      <c r="G106" s="132">
        <v>9.3545199999999995E-2</v>
      </c>
      <c r="H106" s="172">
        <v>24.52038095238095</v>
      </c>
      <c r="I106"/>
      <c r="J106" s="166">
        <v>0</v>
      </c>
      <c r="K106" s="168">
        <v>0</v>
      </c>
      <c r="L106" s="56" t="str">
        <f t="shared" si="14"/>
        <v/>
      </c>
      <c r="M106" s="56" t="str">
        <f t="shared" si="15"/>
        <v/>
      </c>
      <c r="O106"/>
      <c r="P106"/>
      <c r="Q106"/>
      <c r="R106"/>
    </row>
    <row r="107" spans="1:18" ht="12" customHeight="1" x14ac:dyDescent="0.2">
      <c r="A107" s="160" t="s">
        <v>348</v>
      </c>
      <c r="B107" s="75" t="s">
        <v>342</v>
      </c>
      <c r="C107" s="162">
        <v>0</v>
      </c>
      <c r="D107" s="162">
        <v>0</v>
      </c>
      <c r="E107" s="56" t="str">
        <f t="shared" si="12"/>
        <v/>
      </c>
      <c r="F107" s="76">
        <f t="shared" si="13"/>
        <v>0</v>
      </c>
      <c r="G107" s="132">
        <v>0.8328404399999999</v>
      </c>
      <c r="H107" s="172">
        <v>26.932952380952379</v>
      </c>
      <c r="I107"/>
      <c r="J107" s="166">
        <v>0</v>
      </c>
      <c r="K107" s="168">
        <v>0</v>
      </c>
      <c r="L107" s="56" t="str">
        <f t="shared" si="14"/>
        <v/>
      </c>
      <c r="M107" s="56" t="str">
        <f t="shared" si="15"/>
        <v/>
      </c>
      <c r="O107"/>
      <c r="P107"/>
      <c r="Q107"/>
      <c r="R107"/>
    </row>
    <row r="108" spans="1:18" ht="12" customHeight="1" x14ac:dyDescent="0.2">
      <c r="A108" s="160" t="s">
        <v>832</v>
      </c>
      <c r="B108" s="75" t="s">
        <v>833</v>
      </c>
      <c r="C108" s="162">
        <v>0</v>
      </c>
      <c r="D108" s="162">
        <v>0</v>
      </c>
      <c r="E108" s="56" t="str">
        <f t="shared" si="12"/>
        <v/>
      </c>
      <c r="F108" s="76">
        <f t="shared" si="13"/>
        <v>0</v>
      </c>
      <c r="G108" s="132">
        <v>1.3349919999999999E-3</v>
      </c>
      <c r="H108" s="172">
        <v>17.740238095238091</v>
      </c>
      <c r="I108"/>
      <c r="J108" s="166">
        <v>0</v>
      </c>
      <c r="K108" s="168">
        <v>0</v>
      </c>
      <c r="L108" s="56" t="str">
        <f t="shared" si="14"/>
        <v/>
      </c>
      <c r="M108" s="56" t="str">
        <f t="shared" si="15"/>
        <v/>
      </c>
      <c r="O108"/>
      <c r="P108"/>
      <c r="Q108"/>
      <c r="R108"/>
    </row>
    <row r="109" spans="1:18" ht="12" customHeight="1" x14ac:dyDescent="0.2">
      <c r="A109" s="160" t="s">
        <v>986</v>
      </c>
      <c r="B109" s="75" t="s">
        <v>987</v>
      </c>
      <c r="C109" s="162">
        <v>0</v>
      </c>
      <c r="D109" s="162">
        <v>0</v>
      </c>
      <c r="E109" s="56" t="str">
        <f t="shared" si="12"/>
        <v/>
      </c>
      <c r="F109" s="76">
        <f t="shared" si="13"/>
        <v>0</v>
      </c>
      <c r="G109" s="132">
        <v>1.2778408E-2</v>
      </c>
      <c r="H109" s="172">
        <v>236.3800588235294</v>
      </c>
      <c r="I109"/>
      <c r="J109" s="166">
        <v>0</v>
      </c>
      <c r="K109" s="168">
        <v>0</v>
      </c>
      <c r="L109" s="56" t="str">
        <f t="shared" si="14"/>
        <v/>
      </c>
      <c r="M109" s="56" t="str">
        <f t="shared" si="15"/>
        <v/>
      </c>
      <c r="O109"/>
      <c r="P109"/>
      <c r="Q109"/>
      <c r="R109"/>
    </row>
    <row r="110" spans="1:18" ht="12" customHeight="1" x14ac:dyDescent="0.2">
      <c r="A110" s="160" t="s">
        <v>471</v>
      </c>
      <c r="B110" s="75" t="s">
        <v>463</v>
      </c>
      <c r="C110" s="162">
        <v>0</v>
      </c>
      <c r="D110" s="162">
        <v>0</v>
      </c>
      <c r="E110" s="56" t="str">
        <f t="shared" si="12"/>
        <v/>
      </c>
      <c r="F110" s="76">
        <f t="shared" si="13"/>
        <v>0</v>
      </c>
      <c r="G110" s="132">
        <v>0.82674988999999999</v>
      </c>
      <c r="H110" s="172">
        <v>142.12671428571431</v>
      </c>
      <c r="I110"/>
      <c r="J110" s="166">
        <v>0</v>
      </c>
      <c r="K110" s="168">
        <v>0</v>
      </c>
      <c r="L110" s="56" t="str">
        <f t="shared" si="14"/>
        <v/>
      </c>
      <c r="M110" s="56" t="str">
        <f t="shared" si="15"/>
        <v/>
      </c>
      <c r="O110"/>
      <c r="P110"/>
      <c r="Q110"/>
      <c r="R110"/>
    </row>
    <row r="111" spans="1:18" ht="12" customHeight="1" x14ac:dyDescent="0.2">
      <c r="A111" s="160" t="s">
        <v>1349</v>
      </c>
      <c r="B111" s="75" t="s">
        <v>1350</v>
      </c>
      <c r="C111" s="162">
        <v>0</v>
      </c>
      <c r="D111" s="162">
        <v>0</v>
      </c>
      <c r="E111" s="56" t="str">
        <f t="shared" si="12"/>
        <v/>
      </c>
      <c r="F111" s="76">
        <f t="shared" si="13"/>
        <v>0</v>
      </c>
      <c r="G111" s="132">
        <v>2.4829880000000002E-2</v>
      </c>
      <c r="H111" s="172">
        <v>25.602095238095242</v>
      </c>
      <c r="I111"/>
      <c r="J111" s="166">
        <v>0</v>
      </c>
      <c r="K111" s="168">
        <v>0</v>
      </c>
      <c r="L111" s="56" t="str">
        <f t="shared" si="14"/>
        <v/>
      </c>
      <c r="M111" s="56" t="str">
        <f t="shared" si="15"/>
        <v/>
      </c>
      <c r="O111"/>
      <c r="P111"/>
      <c r="Q111"/>
      <c r="R111"/>
    </row>
    <row r="112" spans="1:18" ht="12" customHeight="1" x14ac:dyDescent="0.2">
      <c r="A112" s="160" t="s">
        <v>762</v>
      </c>
      <c r="B112" s="75" t="s">
        <v>763</v>
      </c>
      <c r="C112" s="162">
        <v>0</v>
      </c>
      <c r="D112" s="162">
        <v>0</v>
      </c>
      <c r="E112" s="56" t="str">
        <f t="shared" si="12"/>
        <v/>
      </c>
      <c r="F112" s="76">
        <f t="shared" si="13"/>
        <v>0</v>
      </c>
      <c r="G112" s="132">
        <v>1.4028575999999999E-2</v>
      </c>
      <c r="H112" s="172">
        <v>73.333285714285722</v>
      </c>
      <c r="I112"/>
      <c r="J112" s="166">
        <v>0</v>
      </c>
      <c r="K112" s="168">
        <v>0</v>
      </c>
      <c r="L112" s="56" t="str">
        <f t="shared" si="14"/>
        <v/>
      </c>
      <c r="M112" s="56" t="str">
        <f t="shared" si="15"/>
        <v/>
      </c>
      <c r="O112"/>
      <c r="P112"/>
      <c r="Q112"/>
      <c r="R112"/>
    </row>
    <row r="113" spans="1:18" ht="12" customHeight="1" x14ac:dyDescent="0.2">
      <c r="A113" s="160" t="s">
        <v>706</v>
      </c>
      <c r="B113" s="75" t="s">
        <v>707</v>
      </c>
      <c r="C113" s="162">
        <v>0</v>
      </c>
      <c r="D113" s="162">
        <v>0</v>
      </c>
      <c r="E113" s="56" t="str">
        <f t="shared" si="12"/>
        <v/>
      </c>
      <c r="F113" s="76">
        <f t="shared" si="13"/>
        <v>0</v>
      </c>
      <c r="G113" s="132">
        <v>2.5518644E-2</v>
      </c>
      <c r="H113" s="172">
        <v>33.353857142857137</v>
      </c>
      <c r="I113"/>
      <c r="J113" s="166">
        <v>0</v>
      </c>
      <c r="K113" s="168">
        <v>0</v>
      </c>
      <c r="L113" s="56" t="str">
        <f t="shared" si="14"/>
        <v/>
      </c>
      <c r="M113" s="56" t="str">
        <f t="shared" si="15"/>
        <v/>
      </c>
      <c r="O113"/>
      <c r="P113"/>
      <c r="Q113"/>
      <c r="R113"/>
    </row>
    <row r="114" spans="1:18" ht="12" customHeight="1" x14ac:dyDescent="0.2">
      <c r="A114" s="160" t="s">
        <v>820</v>
      </c>
      <c r="B114" s="75" t="s">
        <v>821</v>
      </c>
      <c r="C114" s="162">
        <v>0</v>
      </c>
      <c r="D114" s="162">
        <v>0</v>
      </c>
      <c r="E114" s="56" t="str">
        <f t="shared" si="12"/>
        <v/>
      </c>
      <c r="F114" s="76">
        <f t="shared" si="13"/>
        <v>0</v>
      </c>
      <c r="G114" s="132">
        <v>0</v>
      </c>
      <c r="H114" s="172">
        <v>41.40638095238095</v>
      </c>
      <c r="I114"/>
      <c r="J114" s="166">
        <v>0</v>
      </c>
      <c r="K114" s="168">
        <v>0</v>
      </c>
      <c r="L114" s="56" t="str">
        <f t="shared" si="14"/>
        <v/>
      </c>
      <c r="M114" s="56" t="str">
        <f t="shared" si="15"/>
        <v/>
      </c>
      <c r="O114"/>
      <c r="P114"/>
      <c r="Q114"/>
      <c r="R114"/>
    </row>
    <row r="115" spans="1:18" ht="12" customHeight="1" x14ac:dyDescent="0.2">
      <c r="A115" s="160" t="s">
        <v>472</v>
      </c>
      <c r="B115" s="75" t="s">
        <v>464</v>
      </c>
      <c r="C115" s="162">
        <v>0</v>
      </c>
      <c r="D115" s="162">
        <v>0</v>
      </c>
      <c r="E115" s="56" t="str">
        <f t="shared" si="12"/>
        <v/>
      </c>
      <c r="F115" s="76">
        <f t="shared" si="13"/>
        <v>0</v>
      </c>
      <c r="G115" s="132">
        <v>0.19401156</v>
      </c>
      <c r="H115" s="172">
        <v>142.10695238095241</v>
      </c>
      <c r="I115"/>
      <c r="J115" s="166">
        <v>0</v>
      </c>
      <c r="K115" s="168">
        <v>0</v>
      </c>
      <c r="L115" s="56" t="str">
        <f t="shared" si="14"/>
        <v/>
      </c>
      <c r="M115" s="56" t="str">
        <f t="shared" si="15"/>
        <v/>
      </c>
      <c r="O115"/>
      <c r="P115"/>
      <c r="Q115"/>
      <c r="R115"/>
    </row>
    <row r="116" spans="1:18" ht="12" customHeight="1" x14ac:dyDescent="0.2">
      <c r="A116" s="160" t="s">
        <v>475</v>
      </c>
      <c r="B116" s="75" t="s">
        <v>467</v>
      </c>
      <c r="C116" s="162">
        <v>0</v>
      </c>
      <c r="D116" s="162">
        <v>0</v>
      </c>
      <c r="E116" s="56" t="str">
        <f t="shared" si="12"/>
        <v/>
      </c>
      <c r="F116" s="76">
        <f t="shared" si="13"/>
        <v>0</v>
      </c>
      <c r="G116" s="132">
        <v>0.10713331</v>
      </c>
      <c r="H116" s="172">
        <v>152.09976190476189</v>
      </c>
      <c r="I116"/>
      <c r="J116" s="166">
        <v>0</v>
      </c>
      <c r="K116" s="168">
        <v>0</v>
      </c>
      <c r="L116" s="56" t="str">
        <f t="shared" si="14"/>
        <v/>
      </c>
      <c r="M116" s="56" t="str">
        <f t="shared" si="15"/>
        <v/>
      </c>
      <c r="O116"/>
      <c r="P116"/>
      <c r="Q116"/>
      <c r="R116"/>
    </row>
    <row r="117" spans="1:18" ht="12" customHeight="1" x14ac:dyDescent="0.2">
      <c r="A117" s="160" t="s">
        <v>687</v>
      </c>
      <c r="B117" s="75" t="s">
        <v>688</v>
      </c>
      <c r="C117" s="162">
        <v>0</v>
      </c>
      <c r="D117" s="162">
        <v>0</v>
      </c>
      <c r="E117" s="56" t="str">
        <f t="shared" si="12"/>
        <v/>
      </c>
      <c r="F117" s="76">
        <f t="shared" si="13"/>
        <v>0</v>
      </c>
      <c r="G117" s="132">
        <v>0.19229490499999999</v>
      </c>
      <c r="H117" s="172">
        <v>5.9739999999999993</v>
      </c>
      <c r="I117"/>
      <c r="J117" s="166">
        <v>0</v>
      </c>
      <c r="K117" s="168">
        <v>0</v>
      </c>
      <c r="L117" s="56" t="str">
        <f t="shared" si="14"/>
        <v/>
      </c>
      <c r="M117" s="56" t="str">
        <f t="shared" si="15"/>
        <v/>
      </c>
      <c r="O117"/>
      <c r="P117"/>
      <c r="Q117"/>
      <c r="R117"/>
    </row>
    <row r="118" spans="1:18" ht="12" customHeight="1" x14ac:dyDescent="0.2">
      <c r="A118" s="160" t="s">
        <v>978</v>
      </c>
      <c r="B118" s="75" t="s">
        <v>979</v>
      </c>
      <c r="C118" s="162">
        <v>0</v>
      </c>
      <c r="D118" s="162">
        <v>0</v>
      </c>
      <c r="E118" s="56" t="str">
        <f t="shared" si="12"/>
        <v/>
      </c>
      <c r="F118" s="76">
        <f t="shared" si="13"/>
        <v>0</v>
      </c>
      <c r="G118" s="132">
        <v>1.948598E-3</v>
      </c>
      <c r="H118" s="172" t="s">
        <v>3383</v>
      </c>
      <c r="I118"/>
      <c r="J118" s="166">
        <v>0</v>
      </c>
      <c r="K118" s="168">
        <v>0</v>
      </c>
      <c r="L118" s="56" t="str">
        <f t="shared" si="14"/>
        <v/>
      </c>
      <c r="M118" s="56" t="str">
        <f t="shared" si="15"/>
        <v/>
      </c>
      <c r="O118"/>
      <c r="P118"/>
      <c r="Q118"/>
      <c r="R118"/>
    </row>
    <row r="119" spans="1:18" ht="12" customHeight="1" x14ac:dyDescent="0.2">
      <c r="A119" s="160" t="s">
        <v>943</v>
      </c>
      <c r="B119" s="75" t="s">
        <v>944</v>
      </c>
      <c r="C119" s="162">
        <v>0</v>
      </c>
      <c r="D119" s="162">
        <v>0</v>
      </c>
      <c r="E119" s="56" t="str">
        <f t="shared" si="12"/>
        <v/>
      </c>
      <c r="F119" s="76">
        <f t="shared" si="13"/>
        <v>0</v>
      </c>
      <c r="G119" s="132">
        <v>2.8125716000000002E-2</v>
      </c>
      <c r="H119" s="172" t="s">
        <v>3383</v>
      </c>
      <c r="I119"/>
      <c r="J119" s="166">
        <v>0</v>
      </c>
      <c r="K119" s="168">
        <v>0</v>
      </c>
      <c r="L119" s="56" t="str">
        <f t="shared" si="14"/>
        <v/>
      </c>
      <c r="M119" s="56" t="str">
        <f t="shared" si="15"/>
        <v/>
      </c>
      <c r="O119"/>
      <c r="P119"/>
      <c r="Q119"/>
      <c r="R119"/>
    </row>
    <row r="120" spans="1:18" ht="12" customHeight="1" x14ac:dyDescent="0.2">
      <c r="A120" s="160" t="s">
        <v>834</v>
      </c>
      <c r="B120" s="75" t="s">
        <v>835</v>
      </c>
      <c r="C120" s="162">
        <v>0</v>
      </c>
      <c r="D120" s="162">
        <v>0</v>
      </c>
      <c r="E120" s="56" t="str">
        <f t="shared" si="12"/>
        <v/>
      </c>
      <c r="F120" s="76">
        <f t="shared" si="13"/>
        <v>0</v>
      </c>
      <c r="G120" s="132">
        <v>1.3738300000000001E-4</v>
      </c>
      <c r="H120" s="172">
        <v>30.521095238095238</v>
      </c>
      <c r="I120"/>
      <c r="J120" s="166">
        <v>0</v>
      </c>
      <c r="K120" s="168">
        <v>0</v>
      </c>
      <c r="L120" s="56" t="str">
        <f t="shared" si="14"/>
        <v/>
      </c>
      <c r="M120" s="56" t="str">
        <f t="shared" si="15"/>
        <v/>
      </c>
      <c r="O120"/>
      <c r="P120"/>
      <c r="Q120"/>
      <c r="R120"/>
    </row>
    <row r="121" spans="1:18" ht="12" customHeight="1" x14ac:dyDescent="0.2">
      <c r="A121" s="160" t="s">
        <v>840</v>
      </c>
      <c r="B121" s="75" t="s">
        <v>841</v>
      </c>
      <c r="C121" s="162">
        <v>0</v>
      </c>
      <c r="D121" s="162">
        <v>0</v>
      </c>
      <c r="E121" s="56" t="str">
        <f t="shared" si="12"/>
        <v/>
      </c>
      <c r="F121" s="76">
        <f t="shared" si="13"/>
        <v>0</v>
      </c>
      <c r="G121" s="132">
        <v>2.1340319E-2</v>
      </c>
      <c r="H121" s="172">
        <v>24.32528571428572</v>
      </c>
      <c r="I121"/>
      <c r="J121" s="166">
        <v>0</v>
      </c>
      <c r="K121" s="168">
        <v>0</v>
      </c>
      <c r="L121" s="56" t="str">
        <f t="shared" si="14"/>
        <v/>
      </c>
      <c r="M121" s="56" t="str">
        <f t="shared" si="15"/>
        <v/>
      </c>
      <c r="O121"/>
      <c r="P121"/>
      <c r="Q121"/>
      <c r="R121"/>
    </row>
    <row r="122" spans="1:18" ht="12" customHeight="1" x14ac:dyDescent="0.2">
      <c r="A122" s="160" t="s">
        <v>2013</v>
      </c>
      <c r="B122" s="75" t="s">
        <v>720</v>
      </c>
      <c r="C122" s="162">
        <v>0</v>
      </c>
      <c r="D122" s="162">
        <v>0</v>
      </c>
      <c r="E122" s="56" t="str">
        <f t="shared" si="12"/>
        <v/>
      </c>
      <c r="F122" s="76">
        <f t="shared" si="13"/>
        <v>0</v>
      </c>
      <c r="G122" s="132">
        <v>7.0217539999999998E-3</v>
      </c>
      <c r="H122" s="172">
        <v>21.070095238095242</v>
      </c>
      <c r="I122"/>
      <c r="J122" s="166">
        <v>0</v>
      </c>
      <c r="K122" s="168">
        <v>0</v>
      </c>
      <c r="L122" s="56" t="str">
        <f t="shared" si="14"/>
        <v/>
      </c>
      <c r="M122" s="56" t="str">
        <f t="shared" si="15"/>
        <v/>
      </c>
      <c r="O122"/>
      <c r="P122"/>
      <c r="Q122"/>
      <c r="R122"/>
    </row>
    <row r="123" spans="1:18" ht="12" customHeight="1" x14ac:dyDescent="0.2">
      <c r="A123" s="160" t="s">
        <v>2006</v>
      </c>
      <c r="B123" s="75" t="s">
        <v>718</v>
      </c>
      <c r="C123" s="162">
        <v>0</v>
      </c>
      <c r="D123" s="162">
        <v>0</v>
      </c>
      <c r="E123" s="56" t="str">
        <f t="shared" si="12"/>
        <v/>
      </c>
      <c r="F123" s="76">
        <f t="shared" si="13"/>
        <v>0</v>
      </c>
      <c r="G123" s="132">
        <v>0</v>
      </c>
      <c r="H123" s="172">
        <v>12.796904761904759</v>
      </c>
      <c r="I123"/>
      <c r="J123" s="166">
        <v>0</v>
      </c>
      <c r="K123" s="168">
        <v>0</v>
      </c>
      <c r="L123" s="56" t="str">
        <f t="shared" si="14"/>
        <v/>
      </c>
      <c r="M123" s="56" t="str">
        <f t="shared" si="15"/>
        <v/>
      </c>
      <c r="O123"/>
      <c r="P123"/>
      <c r="Q123"/>
      <c r="R123"/>
    </row>
    <row r="124" spans="1:18" ht="12" customHeight="1" x14ac:dyDescent="0.2">
      <c r="A124" s="160" t="s">
        <v>766</v>
      </c>
      <c r="B124" s="75" t="s">
        <v>767</v>
      </c>
      <c r="C124" s="162">
        <v>0</v>
      </c>
      <c r="D124" s="162">
        <v>0</v>
      </c>
      <c r="E124" s="56" t="str">
        <f t="shared" si="12"/>
        <v/>
      </c>
      <c r="F124" s="76">
        <f t="shared" si="13"/>
        <v>0</v>
      </c>
      <c r="G124" s="132">
        <v>0</v>
      </c>
      <c r="H124" s="172">
        <v>59.262666666666668</v>
      </c>
      <c r="I124"/>
      <c r="J124" s="166">
        <v>0</v>
      </c>
      <c r="K124" s="168">
        <v>0</v>
      </c>
      <c r="L124" s="56" t="str">
        <f t="shared" si="14"/>
        <v/>
      </c>
      <c r="M124" s="56" t="str">
        <f t="shared" si="15"/>
        <v/>
      </c>
      <c r="O124"/>
      <c r="P124"/>
      <c r="Q124"/>
      <c r="R124"/>
    </row>
    <row r="125" spans="1:18" ht="12" customHeight="1" x14ac:dyDescent="0.2">
      <c r="A125" s="160" t="s">
        <v>2011</v>
      </c>
      <c r="B125" s="75" t="s">
        <v>722</v>
      </c>
      <c r="C125" s="162">
        <v>0</v>
      </c>
      <c r="D125" s="162">
        <v>0</v>
      </c>
      <c r="E125" s="56" t="str">
        <f t="shared" si="12"/>
        <v/>
      </c>
      <c r="F125" s="76">
        <f t="shared" si="13"/>
        <v>0</v>
      </c>
      <c r="G125" s="132">
        <v>0</v>
      </c>
      <c r="H125" s="172">
        <v>11.57195238095238</v>
      </c>
      <c r="I125"/>
      <c r="J125" s="166">
        <v>0</v>
      </c>
      <c r="K125" s="168">
        <v>0</v>
      </c>
      <c r="L125" s="56" t="str">
        <f t="shared" si="14"/>
        <v/>
      </c>
      <c r="M125" s="56" t="str">
        <f t="shared" si="15"/>
        <v/>
      </c>
      <c r="O125"/>
      <c r="P125"/>
      <c r="Q125"/>
      <c r="R125"/>
    </row>
    <row r="126" spans="1:18" ht="12" customHeight="1" x14ac:dyDescent="0.2">
      <c r="A126" s="160" t="s">
        <v>2008</v>
      </c>
      <c r="B126" s="75" t="s">
        <v>721</v>
      </c>
      <c r="C126" s="162">
        <v>0</v>
      </c>
      <c r="D126" s="162">
        <v>0</v>
      </c>
      <c r="E126" s="56" t="str">
        <f t="shared" si="12"/>
        <v/>
      </c>
      <c r="F126" s="76">
        <f t="shared" si="13"/>
        <v>0</v>
      </c>
      <c r="G126" s="132">
        <v>2.5004485999999999E-2</v>
      </c>
      <c r="H126" s="172">
        <v>10.281142857142861</v>
      </c>
      <c r="I126"/>
      <c r="J126" s="166">
        <v>0</v>
      </c>
      <c r="K126" s="168">
        <v>0</v>
      </c>
      <c r="L126" s="56" t="str">
        <f t="shared" si="14"/>
        <v/>
      </c>
      <c r="M126" s="56" t="str">
        <f t="shared" si="15"/>
        <v/>
      </c>
      <c r="O126"/>
      <c r="P126"/>
      <c r="Q126"/>
      <c r="R126"/>
    </row>
    <row r="127" spans="1:18" ht="12" customHeight="1" x14ac:dyDescent="0.2">
      <c r="A127" s="160" t="s">
        <v>797</v>
      </c>
      <c r="B127" s="75" t="s">
        <v>798</v>
      </c>
      <c r="C127" s="162">
        <v>0</v>
      </c>
      <c r="D127" s="162">
        <v>0</v>
      </c>
      <c r="E127" s="56" t="str">
        <f t="shared" si="12"/>
        <v/>
      </c>
      <c r="F127" s="76">
        <f t="shared" si="13"/>
        <v>0</v>
      </c>
      <c r="G127" s="132">
        <v>1.4247940000000001E-3</v>
      </c>
      <c r="H127" s="172">
        <v>83.209857142857146</v>
      </c>
      <c r="I127"/>
      <c r="J127" s="166">
        <v>0</v>
      </c>
      <c r="K127" s="168">
        <v>0</v>
      </c>
      <c r="L127" s="56" t="str">
        <f t="shared" si="14"/>
        <v/>
      </c>
      <c r="M127" s="56" t="str">
        <f t="shared" si="15"/>
        <v/>
      </c>
      <c r="O127"/>
      <c r="P127"/>
      <c r="Q127"/>
      <c r="R127"/>
    </row>
    <row r="128" spans="1:18" ht="12" customHeight="1" x14ac:dyDescent="0.2">
      <c r="A128" s="160" t="s">
        <v>758</v>
      </c>
      <c r="B128" s="75" t="s">
        <v>759</v>
      </c>
      <c r="C128" s="162">
        <v>0</v>
      </c>
      <c r="D128" s="162">
        <v>0</v>
      </c>
      <c r="E128" s="56" t="str">
        <f t="shared" si="12"/>
        <v/>
      </c>
      <c r="F128" s="76">
        <f t="shared" si="13"/>
        <v>0</v>
      </c>
      <c r="G128" s="132">
        <v>0</v>
      </c>
      <c r="H128" s="172">
        <v>71.983190476190472</v>
      </c>
      <c r="I128"/>
      <c r="J128" s="166">
        <v>0</v>
      </c>
      <c r="K128" s="168">
        <v>0</v>
      </c>
      <c r="L128" s="56" t="str">
        <f t="shared" si="14"/>
        <v/>
      </c>
      <c r="M128" s="56" t="str">
        <f t="shared" si="15"/>
        <v/>
      </c>
      <c r="O128"/>
      <c r="P128"/>
      <c r="Q128"/>
      <c r="R128"/>
    </row>
    <row r="129" spans="1:18" ht="12" customHeight="1" x14ac:dyDescent="0.2">
      <c r="A129" s="160" t="s">
        <v>754</v>
      </c>
      <c r="B129" s="75" t="s">
        <v>755</v>
      </c>
      <c r="C129" s="162">
        <v>0</v>
      </c>
      <c r="D129" s="162">
        <v>0</v>
      </c>
      <c r="E129" s="56" t="str">
        <f t="shared" si="12"/>
        <v/>
      </c>
      <c r="F129" s="76">
        <f t="shared" si="13"/>
        <v>0</v>
      </c>
      <c r="G129" s="132">
        <v>1.6360632E-2</v>
      </c>
      <c r="H129" s="172">
        <v>62.831809523809532</v>
      </c>
      <c r="I129"/>
      <c r="J129" s="166">
        <v>0</v>
      </c>
      <c r="K129" s="168">
        <v>0</v>
      </c>
      <c r="L129" s="56" t="str">
        <f t="shared" si="14"/>
        <v/>
      </c>
      <c r="M129" s="56" t="str">
        <f t="shared" si="15"/>
        <v/>
      </c>
      <c r="O129"/>
      <c r="P129"/>
      <c r="Q129"/>
      <c r="R129"/>
    </row>
    <row r="130" spans="1:18" ht="12" customHeight="1" x14ac:dyDescent="0.2">
      <c r="A130" s="160" t="s">
        <v>2012</v>
      </c>
      <c r="B130" s="75" t="s">
        <v>719</v>
      </c>
      <c r="C130" s="162">
        <v>0</v>
      </c>
      <c r="D130" s="162">
        <v>0</v>
      </c>
      <c r="E130" s="56" t="str">
        <f t="shared" si="12"/>
        <v/>
      </c>
      <c r="F130" s="76">
        <f t="shared" si="13"/>
        <v>0</v>
      </c>
      <c r="G130" s="132">
        <v>6.6514324999999999E-2</v>
      </c>
      <c r="H130" s="172">
        <v>19.230380952380951</v>
      </c>
      <c r="I130"/>
      <c r="J130" s="166">
        <v>0</v>
      </c>
      <c r="K130" s="168">
        <v>0</v>
      </c>
      <c r="L130" s="56" t="str">
        <f t="shared" si="14"/>
        <v/>
      </c>
      <c r="M130" s="56" t="str">
        <f t="shared" si="15"/>
        <v/>
      </c>
      <c r="O130"/>
      <c r="P130"/>
      <c r="Q130"/>
      <c r="R130"/>
    </row>
    <row r="131" spans="1:18" ht="12" customHeight="1" x14ac:dyDescent="0.2">
      <c r="A131" s="160" t="s">
        <v>802</v>
      </c>
      <c r="B131" s="75" t="s">
        <v>803</v>
      </c>
      <c r="C131" s="162">
        <v>0</v>
      </c>
      <c r="D131" s="162">
        <v>0</v>
      </c>
      <c r="E131" s="56" t="str">
        <f t="shared" si="12"/>
        <v/>
      </c>
      <c r="F131" s="76">
        <f t="shared" si="13"/>
        <v>0</v>
      </c>
      <c r="G131" s="132">
        <v>1.9191323999999999E-2</v>
      </c>
      <c r="H131" s="172">
        <v>45.304047619047623</v>
      </c>
      <c r="I131"/>
      <c r="J131" s="166">
        <v>0</v>
      </c>
      <c r="K131" s="168">
        <v>0</v>
      </c>
      <c r="L131" s="56" t="str">
        <f t="shared" si="14"/>
        <v/>
      </c>
      <c r="M131" s="56" t="str">
        <f t="shared" si="15"/>
        <v/>
      </c>
      <c r="O131"/>
      <c r="P131"/>
      <c r="Q131"/>
      <c r="R131"/>
    </row>
    <row r="132" spans="1:18" ht="12" customHeight="1" x14ac:dyDescent="0.2">
      <c r="A132" s="160" t="s">
        <v>2009</v>
      </c>
      <c r="B132" s="75" t="s">
        <v>725</v>
      </c>
      <c r="C132" s="162">
        <v>0</v>
      </c>
      <c r="D132" s="162">
        <v>0</v>
      </c>
      <c r="E132" s="56" t="str">
        <f t="shared" si="12"/>
        <v/>
      </c>
      <c r="F132" s="76">
        <f t="shared" si="13"/>
        <v>0</v>
      </c>
      <c r="G132" s="132">
        <v>0</v>
      </c>
      <c r="H132" s="172">
        <v>14.696285714285709</v>
      </c>
      <c r="I132"/>
      <c r="J132" s="166">
        <v>0</v>
      </c>
      <c r="K132" s="168">
        <v>0</v>
      </c>
      <c r="L132" s="56" t="str">
        <f t="shared" si="14"/>
        <v/>
      </c>
      <c r="M132" s="56" t="str">
        <f t="shared" si="15"/>
        <v/>
      </c>
      <c r="O132"/>
      <c r="P132"/>
      <c r="Q132"/>
      <c r="R132"/>
    </row>
    <row r="133" spans="1:18" ht="12" customHeight="1" x14ac:dyDescent="0.2">
      <c r="A133" s="160" t="s">
        <v>984</v>
      </c>
      <c r="B133" s="75" t="s">
        <v>985</v>
      </c>
      <c r="C133" s="162">
        <v>0</v>
      </c>
      <c r="D133" s="162">
        <v>0</v>
      </c>
      <c r="E133" s="56" t="str">
        <f t="shared" si="12"/>
        <v/>
      </c>
      <c r="F133" s="76">
        <f t="shared" si="13"/>
        <v>0</v>
      </c>
      <c r="G133" s="132">
        <v>4.9445540000000003E-3</v>
      </c>
      <c r="H133" s="172">
        <v>162.6048421052632</v>
      </c>
      <c r="I133"/>
      <c r="J133" s="166">
        <v>0</v>
      </c>
      <c r="K133" s="168">
        <v>0</v>
      </c>
      <c r="L133" s="56" t="str">
        <f t="shared" si="14"/>
        <v/>
      </c>
      <c r="M133" s="56" t="str">
        <f t="shared" si="15"/>
        <v/>
      </c>
      <c r="O133"/>
      <c r="P133"/>
      <c r="Q133"/>
      <c r="R133"/>
    </row>
    <row r="134" spans="1:18" ht="12" customHeight="1" x14ac:dyDescent="0.2">
      <c r="A134" s="160" t="s">
        <v>976</v>
      </c>
      <c r="B134" s="75" t="s">
        <v>977</v>
      </c>
      <c r="C134" s="162">
        <v>0</v>
      </c>
      <c r="D134" s="162">
        <v>0</v>
      </c>
      <c r="E134" s="56" t="str">
        <f t="shared" si="12"/>
        <v/>
      </c>
      <c r="F134" s="76">
        <f t="shared" si="13"/>
        <v>0</v>
      </c>
      <c r="G134" s="132">
        <v>4.4698990000000003E-3</v>
      </c>
      <c r="H134" s="172" t="s">
        <v>3383</v>
      </c>
      <c r="I134"/>
      <c r="J134" s="166">
        <v>0</v>
      </c>
      <c r="K134" s="168">
        <v>0</v>
      </c>
      <c r="L134" s="56" t="str">
        <f t="shared" si="14"/>
        <v/>
      </c>
      <c r="M134" s="56" t="str">
        <f t="shared" si="15"/>
        <v/>
      </c>
      <c r="O134"/>
      <c r="P134"/>
      <c r="Q134"/>
      <c r="R134"/>
    </row>
    <row r="135" spans="1:18" ht="12" customHeight="1" x14ac:dyDescent="0.2">
      <c r="A135" s="160" t="s">
        <v>836</v>
      </c>
      <c r="B135" s="75" t="s">
        <v>837</v>
      </c>
      <c r="C135" s="162">
        <v>0</v>
      </c>
      <c r="D135" s="162">
        <v>0</v>
      </c>
      <c r="E135" s="56" t="str">
        <f t="shared" ref="E135:E139" si="16">IF(ISERROR(C135/D135-1),"",IF((C135/D135-1)&gt;10000%,"",C135/D135-1))</f>
        <v/>
      </c>
      <c r="F135" s="76">
        <f t="shared" si="13"/>
        <v>0</v>
      </c>
      <c r="G135" s="132">
        <v>2.035102E-3</v>
      </c>
      <c r="H135" s="172">
        <v>9.7397619047619042</v>
      </c>
      <c r="I135"/>
      <c r="J135" s="166">
        <v>0</v>
      </c>
      <c r="K135" s="168">
        <v>0</v>
      </c>
      <c r="L135" s="56" t="str">
        <f t="shared" ref="L135:L139" si="17">IF(ISERROR(J135/K135-1),"",IF((J135/K135-1)&gt;10000%,"",J135/K135-1))</f>
        <v/>
      </c>
      <c r="M135" s="56" t="str">
        <f t="shared" si="15"/>
        <v/>
      </c>
      <c r="O135"/>
      <c r="P135"/>
      <c r="Q135"/>
      <c r="R135"/>
    </row>
    <row r="136" spans="1:18" ht="12" customHeight="1" x14ac:dyDescent="0.2">
      <c r="A136" s="160" t="s">
        <v>760</v>
      </c>
      <c r="B136" s="75" t="s">
        <v>761</v>
      </c>
      <c r="C136" s="162">
        <v>0</v>
      </c>
      <c r="D136" s="162">
        <v>0</v>
      </c>
      <c r="E136" s="56" t="str">
        <f t="shared" si="16"/>
        <v/>
      </c>
      <c r="F136" s="76">
        <f t="shared" si="13"/>
        <v>0</v>
      </c>
      <c r="G136" s="132">
        <v>1.6114090000000001E-3</v>
      </c>
      <c r="H136" s="172">
        <v>132.71642857142859</v>
      </c>
      <c r="I136"/>
      <c r="J136" s="166">
        <v>0</v>
      </c>
      <c r="K136" s="168">
        <v>0</v>
      </c>
      <c r="L136" s="56" t="str">
        <f t="shared" si="17"/>
        <v/>
      </c>
      <c r="M136" s="56" t="str">
        <f t="shared" si="15"/>
        <v/>
      </c>
      <c r="O136"/>
      <c r="P136"/>
      <c r="Q136"/>
      <c r="R136"/>
    </row>
    <row r="137" spans="1:18" ht="12" customHeight="1" x14ac:dyDescent="0.2">
      <c r="A137" s="160" t="s">
        <v>768</v>
      </c>
      <c r="B137" s="75" t="s">
        <v>769</v>
      </c>
      <c r="C137" s="162">
        <v>0</v>
      </c>
      <c r="D137" s="162">
        <v>0</v>
      </c>
      <c r="E137" s="56" t="str">
        <f t="shared" si="16"/>
        <v/>
      </c>
      <c r="F137" s="76">
        <f t="shared" si="13"/>
        <v>0</v>
      </c>
      <c r="G137" s="132">
        <v>0</v>
      </c>
      <c r="H137" s="172">
        <v>141.38265000000001</v>
      </c>
      <c r="I137"/>
      <c r="J137" s="166">
        <v>0</v>
      </c>
      <c r="K137" s="168">
        <v>0</v>
      </c>
      <c r="L137" s="56" t="str">
        <f t="shared" si="17"/>
        <v/>
      </c>
      <c r="M137" s="56" t="str">
        <f t="shared" si="15"/>
        <v/>
      </c>
      <c r="O137"/>
      <c r="P137"/>
      <c r="Q137"/>
      <c r="R137"/>
    </row>
    <row r="138" spans="1:18" ht="12" customHeight="1" x14ac:dyDescent="0.2">
      <c r="A138" s="160" t="s">
        <v>764</v>
      </c>
      <c r="B138" s="75" t="s">
        <v>765</v>
      </c>
      <c r="C138" s="162">
        <v>0</v>
      </c>
      <c r="D138" s="162">
        <v>0</v>
      </c>
      <c r="E138" s="56" t="str">
        <f t="shared" si="16"/>
        <v/>
      </c>
      <c r="F138" s="76">
        <f t="shared" si="13"/>
        <v>0</v>
      </c>
      <c r="G138" s="132">
        <v>0</v>
      </c>
      <c r="H138" s="172">
        <v>144.11623809523809</v>
      </c>
      <c r="I138"/>
      <c r="J138" s="166">
        <v>0</v>
      </c>
      <c r="K138" s="168">
        <v>0</v>
      </c>
      <c r="L138" s="56" t="str">
        <f t="shared" si="17"/>
        <v/>
      </c>
      <c r="M138" s="56" t="str">
        <f t="shared" si="15"/>
        <v/>
      </c>
      <c r="O138"/>
      <c r="P138"/>
      <c r="Q138"/>
      <c r="R138"/>
    </row>
    <row r="139" spans="1:18" ht="12" customHeight="1" x14ac:dyDescent="0.2">
      <c r="A139" s="160" t="s">
        <v>838</v>
      </c>
      <c r="B139" s="75" t="s">
        <v>839</v>
      </c>
      <c r="C139" s="162">
        <v>0</v>
      </c>
      <c r="D139" s="162">
        <v>0</v>
      </c>
      <c r="E139" s="56" t="str">
        <f t="shared" si="16"/>
        <v/>
      </c>
      <c r="F139" s="76">
        <f t="shared" si="13"/>
        <v>0</v>
      </c>
      <c r="G139" s="132">
        <v>1.7652950000000001E-3</v>
      </c>
      <c r="H139" s="172">
        <v>16.555380952380951</v>
      </c>
      <c r="I139"/>
      <c r="J139" s="166">
        <v>0</v>
      </c>
      <c r="K139" s="168">
        <v>0</v>
      </c>
      <c r="L139" s="56" t="str">
        <f t="shared" si="17"/>
        <v/>
      </c>
      <c r="M139" s="56" t="str">
        <f t="shared" si="15"/>
        <v/>
      </c>
      <c r="O139"/>
      <c r="P139"/>
      <c r="Q139"/>
      <c r="R139"/>
    </row>
    <row r="140" spans="1:18" ht="12" customHeight="1" x14ac:dyDescent="0.2">
      <c r="A140" s="77"/>
      <c r="B140" s="119">
        <f>COUNTA(B7:B139)</f>
        <v>133</v>
      </c>
      <c r="C140" s="45">
        <f>SUM(C7:C139)</f>
        <v>44.442657330000003</v>
      </c>
      <c r="D140" s="45">
        <f>SUM(D7:D139)</f>
        <v>48.625039379999976</v>
      </c>
      <c r="E140" s="54">
        <f>IF(ISERROR(C140/D140-1),"",((C140/D140-1)))</f>
        <v>-8.6012928798166355E-2</v>
      </c>
      <c r="F140" s="78">
        <f>SUM(F7:F139)</f>
        <v>0.99999999999999967</v>
      </c>
      <c r="G140" s="133">
        <f>SUM(G7:G139)</f>
        <v>563.79062107133336</v>
      </c>
      <c r="H140" s="91"/>
      <c r="J140" s="64">
        <f>SUM(J7:J139)</f>
        <v>32.516743760000011</v>
      </c>
      <c r="K140" s="45">
        <f>SUM(K7:K139)</f>
        <v>29.740554709999991</v>
      </c>
      <c r="L140" s="54">
        <f>IF(ISERROR(J140/K140-1),"",((J140/K140-1)))</f>
        <v>9.3346915586162593E-2</v>
      </c>
      <c r="M140" s="34">
        <f>IF(ISERROR(J140/C140),"",(J140/C140))</f>
        <v>0.7316561545488488</v>
      </c>
    </row>
    <row r="141" spans="1:18" ht="12" customHeight="1" x14ac:dyDescent="0.2">
      <c r="B141" s="79"/>
      <c r="C141" s="72"/>
      <c r="D141" s="67"/>
      <c r="E141" s="68"/>
      <c r="F141" s="80"/>
    </row>
    <row r="142" spans="1:18" ht="12" customHeight="1" x14ac:dyDescent="0.2">
      <c r="A142" s="37" t="s">
        <v>229</v>
      </c>
      <c r="B142" s="79"/>
      <c r="C142" s="137"/>
      <c r="D142" s="67"/>
      <c r="E142" s="68"/>
      <c r="F142" s="79"/>
      <c r="G142" s="134"/>
    </row>
    <row r="143" spans="1:18" ht="12" customHeight="1" x14ac:dyDescent="0.2">
      <c r="A143" s="49" t="s">
        <v>2114</v>
      </c>
      <c r="B143" s="79"/>
      <c r="C143" s="67"/>
      <c r="D143" s="67"/>
      <c r="E143" s="68"/>
      <c r="F143" s="79"/>
      <c r="H143" s="138"/>
    </row>
    <row r="144" spans="1:18" ht="12" customHeight="1" x14ac:dyDescent="0.2">
      <c r="A144" s="70"/>
      <c r="B144" s="79"/>
      <c r="C144" s="67"/>
      <c r="D144" s="67"/>
      <c r="E144" s="68"/>
      <c r="F144" s="79"/>
      <c r="H144" s="115"/>
    </row>
    <row r="145" spans="1:1" ht="12" customHeight="1" x14ac:dyDescent="0.2">
      <c r="A145" s="81" t="s">
        <v>47</v>
      </c>
    </row>
    <row r="146" spans="1:1" ht="12" customHeight="1" x14ac:dyDescent="0.2"/>
    <row r="147" spans="1:1" ht="12" customHeight="1" x14ac:dyDescent="0.2"/>
    <row r="148" spans="1:1" ht="12" customHeight="1" x14ac:dyDescent="0.2"/>
    <row r="149" spans="1:1" ht="12" customHeight="1" x14ac:dyDescent="0.2"/>
    <row r="150" spans="1:1" ht="12" customHeight="1" x14ac:dyDescent="0.2"/>
    <row r="151" spans="1:1" ht="12" customHeight="1" x14ac:dyDescent="0.2"/>
    <row r="152" spans="1:1" ht="12" customHeight="1" x14ac:dyDescent="0.2"/>
    <row r="153" spans="1:1" ht="12" customHeight="1" x14ac:dyDescent="0.2"/>
    <row r="154" spans="1:1" ht="12" customHeight="1" x14ac:dyDescent="0.2"/>
    <row r="155" spans="1:1" ht="12" customHeight="1" x14ac:dyDescent="0.2"/>
    <row r="156" spans="1:1" ht="12" customHeight="1" x14ac:dyDescent="0.2"/>
  </sheetData>
  <sortState ref="A7:M139">
    <sortCondition descending="1" ref="C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4291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defaultColWidth="9.140625" defaultRowHeight="12.75" x14ac:dyDescent="0.2"/>
  <cols>
    <col min="1" max="1" width="11.42578125" style="19" bestFit="1" customWidth="1"/>
    <col min="2" max="2" width="76.140625" style="21" bestFit="1" customWidth="1"/>
    <col min="3" max="3" width="12.7109375" style="21" bestFit="1" customWidth="1"/>
    <col min="4" max="4" width="27.140625" style="21" bestFit="1" customWidth="1"/>
    <col min="5" max="5" width="36.85546875" style="21" bestFit="1" customWidth="1"/>
    <col min="6" max="16384" width="9.140625" style="19"/>
  </cols>
  <sheetData>
    <row r="1" spans="1:5" ht="26.25" x14ac:dyDescent="0.2">
      <c r="A1" s="221" t="s">
        <v>2113</v>
      </c>
      <c r="B1" s="221"/>
      <c r="C1" s="152"/>
      <c r="D1" s="19"/>
      <c r="E1" s="19"/>
    </row>
    <row r="2" spans="1:5" ht="15.75" customHeight="1" x14ac:dyDescent="0.2">
      <c r="A2" s="222" t="s">
        <v>3296</v>
      </c>
      <c r="B2" s="222"/>
      <c r="C2" s="19"/>
      <c r="D2" s="19"/>
      <c r="E2" s="19"/>
    </row>
    <row r="3" spans="1:5" ht="12" customHeight="1" x14ac:dyDescent="0.2">
      <c r="B3" s="20"/>
      <c r="C3" s="20"/>
      <c r="D3" s="20"/>
      <c r="E3" s="20"/>
    </row>
    <row r="4" spans="1:5" ht="12" customHeight="1" x14ac:dyDescent="0.2">
      <c r="B4" s="19"/>
      <c r="C4" s="19"/>
      <c r="D4" s="19"/>
      <c r="E4" s="19"/>
    </row>
    <row r="5" spans="1:5" ht="30" customHeight="1" x14ac:dyDescent="0.2">
      <c r="A5" s="149" t="s">
        <v>1714</v>
      </c>
      <c r="B5" s="149" t="s">
        <v>1713</v>
      </c>
      <c r="C5" s="149" t="s">
        <v>71</v>
      </c>
      <c r="D5" s="149" t="s">
        <v>1227</v>
      </c>
      <c r="E5" s="149" t="s">
        <v>549</v>
      </c>
    </row>
    <row r="6" spans="1:5" ht="21.95" customHeight="1" x14ac:dyDescent="0.2">
      <c r="A6" s="180"/>
      <c r="B6" s="180"/>
      <c r="C6" s="181"/>
      <c r="D6" s="181"/>
      <c r="E6" s="180"/>
    </row>
    <row r="7" spans="1:5" x14ac:dyDescent="0.2">
      <c r="A7" s="192" t="s">
        <v>3306</v>
      </c>
      <c r="B7" s="192" t="s">
        <v>3256</v>
      </c>
      <c r="C7" s="192" t="s">
        <v>3257</v>
      </c>
      <c r="D7" s="196" t="s">
        <v>2563</v>
      </c>
      <c r="E7" s="194" t="s">
        <v>3384</v>
      </c>
    </row>
    <row r="8" spans="1:5" x14ac:dyDescent="0.2">
      <c r="A8" s="201" t="s">
        <v>3306</v>
      </c>
      <c r="B8" s="201" t="s">
        <v>3256</v>
      </c>
      <c r="C8" s="201" t="s">
        <v>3257</v>
      </c>
      <c r="D8" s="202" t="s">
        <v>2563</v>
      </c>
      <c r="E8" s="203" t="s">
        <v>3385</v>
      </c>
    </row>
    <row r="9" spans="1:5" x14ac:dyDescent="0.2">
      <c r="A9" s="201" t="s">
        <v>3306</v>
      </c>
      <c r="B9" s="201" t="s">
        <v>3288</v>
      </c>
      <c r="C9" s="201" t="s">
        <v>3289</v>
      </c>
      <c r="D9" s="202" t="s">
        <v>2563</v>
      </c>
      <c r="E9" s="203" t="s">
        <v>3386</v>
      </c>
    </row>
    <row r="10" spans="1:5" x14ac:dyDescent="0.2">
      <c r="A10" s="201" t="s">
        <v>3306</v>
      </c>
      <c r="B10" s="201" t="s">
        <v>1544</v>
      </c>
      <c r="C10" s="201" t="s">
        <v>155</v>
      </c>
      <c r="D10" s="202" t="s">
        <v>2563</v>
      </c>
      <c r="E10" s="203" t="s">
        <v>3386</v>
      </c>
    </row>
    <row r="11" spans="1:5" x14ac:dyDescent="0.2">
      <c r="A11" s="201" t="s">
        <v>3306</v>
      </c>
      <c r="B11" s="201" t="s">
        <v>1544</v>
      </c>
      <c r="C11" s="201" t="s">
        <v>155</v>
      </c>
      <c r="D11" s="202" t="s">
        <v>2563</v>
      </c>
      <c r="E11" s="203" t="s">
        <v>3387</v>
      </c>
    </row>
    <row r="12" spans="1:5" x14ac:dyDescent="0.2">
      <c r="A12" s="201" t="s">
        <v>3306</v>
      </c>
      <c r="B12" s="201" t="s">
        <v>1544</v>
      </c>
      <c r="C12" s="201" t="s">
        <v>155</v>
      </c>
      <c r="D12" s="202" t="s">
        <v>2563</v>
      </c>
      <c r="E12" s="203" t="s">
        <v>3385</v>
      </c>
    </row>
    <row r="13" spans="1:5" x14ac:dyDescent="0.2">
      <c r="A13" s="201" t="s">
        <v>3306</v>
      </c>
      <c r="B13" s="201" t="s">
        <v>3284</v>
      </c>
      <c r="C13" s="201" t="s">
        <v>3285</v>
      </c>
      <c r="D13" s="202" t="s">
        <v>2563</v>
      </c>
      <c r="E13" s="203" t="s">
        <v>3386</v>
      </c>
    </row>
    <row r="14" spans="1:5" x14ac:dyDescent="0.2">
      <c r="A14" s="201" t="s">
        <v>3306</v>
      </c>
      <c r="B14" s="201" t="s">
        <v>3290</v>
      </c>
      <c r="C14" s="201" t="s">
        <v>3291</v>
      </c>
      <c r="D14" s="202" t="s">
        <v>2563</v>
      </c>
      <c r="E14" s="203" t="s">
        <v>3386</v>
      </c>
    </row>
    <row r="15" spans="1:5" x14ac:dyDescent="0.2">
      <c r="A15" s="201" t="s">
        <v>3306</v>
      </c>
      <c r="B15" s="201" t="s">
        <v>1545</v>
      </c>
      <c r="C15" s="201" t="s">
        <v>147</v>
      </c>
      <c r="D15" s="202" t="s">
        <v>2563</v>
      </c>
      <c r="E15" s="203" t="s">
        <v>3386</v>
      </c>
    </row>
    <row r="16" spans="1:5" x14ac:dyDescent="0.2">
      <c r="A16" s="201" t="s">
        <v>3306</v>
      </c>
      <c r="B16" s="201" t="s">
        <v>1545</v>
      </c>
      <c r="C16" s="201" t="s">
        <v>147</v>
      </c>
      <c r="D16" s="202" t="s">
        <v>2563</v>
      </c>
      <c r="E16" s="203" t="s">
        <v>3387</v>
      </c>
    </row>
    <row r="17" spans="1:5" x14ac:dyDescent="0.2">
      <c r="A17" s="201" t="s">
        <v>3306</v>
      </c>
      <c r="B17" s="201" t="s">
        <v>1546</v>
      </c>
      <c r="C17" s="201" t="s">
        <v>1316</v>
      </c>
      <c r="D17" s="202" t="s">
        <v>2563</v>
      </c>
      <c r="E17" s="203" t="s">
        <v>3386</v>
      </c>
    </row>
    <row r="18" spans="1:5" x14ac:dyDescent="0.2">
      <c r="A18" s="201" t="s">
        <v>3306</v>
      </c>
      <c r="B18" s="201" t="s">
        <v>1546</v>
      </c>
      <c r="C18" s="201" t="s">
        <v>1316</v>
      </c>
      <c r="D18" s="202" t="s">
        <v>2563</v>
      </c>
      <c r="E18" s="203" t="s">
        <v>3387</v>
      </c>
    </row>
    <row r="19" spans="1:5" x14ac:dyDescent="0.2">
      <c r="A19" s="201" t="s">
        <v>3306</v>
      </c>
      <c r="B19" s="201" t="s">
        <v>1547</v>
      </c>
      <c r="C19" s="201" t="s">
        <v>148</v>
      </c>
      <c r="D19" s="202" t="s">
        <v>2563</v>
      </c>
      <c r="E19" s="203" t="s">
        <v>3386</v>
      </c>
    </row>
    <row r="20" spans="1:5" x14ac:dyDescent="0.2">
      <c r="A20" s="201" t="s">
        <v>3306</v>
      </c>
      <c r="B20" s="201" t="s">
        <v>1547</v>
      </c>
      <c r="C20" s="201" t="s">
        <v>148</v>
      </c>
      <c r="D20" s="202" t="s">
        <v>2563</v>
      </c>
      <c r="E20" s="203" t="s">
        <v>3387</v>
      </c>
    </row>
    <row r="21" spans="1:5" x14ac:dyDescent="0.2">
      <c r="A21" s="201" t="s">
        <v>3306</v>
      </c>
      <c r="B21" s="201" t="s">
        <v>1294</v>
      </c>
      <c r="C21" s="201" t="s">
        <v>252</v>
      </c>
      <c r="D21" s="202" t="s">
        <v>2563</v>
      </c>
      <c r="E21" s="203" t="s">
        <v>3388</v>
      </c>
    </row>
    <row r="22" spans="1:5" x14ac:dyDescent="0.2">
      <c r="A22" s="201" t="s">
        <v>3306</v>
      </c>
      <c r="B22" s="201" t="s">
        <v>1294</v>
      </c>
      <c r="C22" s="201" t="s">
        <v>252</v>
      </c>
      <c r="D22" s="202" t="s">
        <v>2563</v>
      </c>
      <c r="E22" s="203" t="s">
        <v>3389</v>
      </c>
    </row>
    <row r="23" spans="1:5" x14ac:dyDescent="0.2">
      <c r="A23" s="201" t="s">
        <v>3306</v>
      </c>
      <c r="B23" s="201" t="s">
        <v>1802</v>
      </c>
      <c r="C23" s="201" t="s">
        <v>3345</v>
      </c>
      <c r="D23" s="202" t="s">
        <v>2563</v>
      </c>
      <c r="E23" s="203" t="s">
        <v>3389</v>
      </c>
    </row>
    <row r="24" spans="1:5" x14ac:dyDescent="0.2">
      <c r="A24" s="201" t="s">
        <v>3306</v>
      </c>
      <c r="B24" s="201" t="s">
        <v>1548</v>
      </c>
      <c r="C24" s="201" t="s">
        <v>1511</v>
      </c>
      <c r="D24" s="202" t="s">
        <v>2563</v>
      </c>
      <c r="E24" s="203" t="s">
        <v>3386</v>
      </c>
    </row>
    <row r="25" spans="1:5" x14ac:dyDescent="0.2">
      <c r="A25" s="201" t="s">
        <v>3306</v>
      </c>
      <c r="B25" s="201" t="s">
        <v>1548</v>
      </c>
      <c r="C25" s="201" t="s">
        <v>1511</v>
      </c>
      <c r="D25" s="202" t="s">
        <v>2563</v>
      </c>
      <c r="E25" s="203" t="s">
        <v>3387</v>
      </c>
    </row>
    <row r="26" spans="1:5" x14ac:dyDescent="0.2">
      <c r="A26" s="201" t="s">
        <v>3306</v>
      </c>
      <c r="B26" s="201" t="s">
        <v>1592</v>
      </c>
      <c r="C26" s="201" t="s">
        <v>1596</v>
      </c>
      <c r="D26" s="202" t="s">
        <v>2563</v>
      </c>
      <c r="E26" s="203" t="s">
        <v>3386</v>
      </c>
    </row>
    <row r="27" spans="1:5" x14ac:dyDescent="0.2">
      <c r="A27" s="201" t="s">
        <v>3306</v>
      </c>
      <c r="B27" s="201" t="s">
        <v>1592</v>
      </c>
      <c r="C27" s="201" t="s">
        <v>1596</v>
      </c>
      <c r="D27" s="202" t="s">
        <v>2563</v>
      </c>
      <c r="E27" s="203" t="s">
        <v>3387</v>
      </c>
    </row>
    <row r="28" spans="1:5" x14ac:dyDescent="0.2">
      <c r="A28" s="201" t="s">
        <v>3306</v>
      </c>
      <c r="B28" s="201" t="s">
        <v>1895</v>
      </c>
      <c r="C28" s="201" t="s">
        <v>1899</v>
      </c>
      <c r="D28" s="202" t="s">
        <v>2563</v>
      </c>
      <c r="E28" s="203" t="s">
        <v>3386</v>
      </c>
    </row>
    <row r="29" spans="1:5" x14ac:dyDescent="0.2">
      <c r="A29" s="201" t="s">
        <v>3306</v>
      </c>
      <c r="B29" s="201" t="s">
        <v>1895</v>
      </c>
      <c r="C29" s="201" t="s">
        <v>1899</v>
      </c>
      <c r="D29" s="202" t="s">
        <v>2563</v>
      </c>
      <c r="E29" s="203" t="s">
        <v>3387</v>
      </c>
    </row>
    <row r="30" spans="1:5" x14ac:dyDescent="0.2">
      <c r="A30" s="201" t="s">
        <v>3306</v>
      </c>
      <c r="B30" s="201" t="s">
        <v>1549</v>
      </c>
      <c r="C30" s="201" t="s">
        <v>150</v>
      </c>
      <c r="D30" s="202" t="s">
        <v>2563</v>
      </c>
      <c r="E30" s="203" t="s">
        <v>3386</v>
      </c>
    </row>
    <row r="31" spans="1:5" x14ac:dyDescent="0.2">
      <c r="A31" s="201" t="s">
        <v>3306</v>
      </c>
      <c r="B31" s="201" t="s">
        <v>1549</v>
      </c>
      <c r="C31" s="201" t="s">
        <v>150</v>
      </c>
      <c r="D31" s="202" t="s">
        <v>2563</v>
      </c>
      <c r="E31" s="203" t="s">
        <v>3387</v>
      </c>
    </row>
    <row r="32" spans="1:5" x14ac:dyDescent="0.2">
      <c r="A32" s="201" t="s">
        <v>3306</v>
      </c>
      <c r="B32" s="201" t="s">
        <v>1550</v>
      </c>
      <c r="C32" s="201" t="s">
        <v>151</v>
      </c>
      <c r="D32" s="202" t="s">
        <v>2563</v>
      </c>
      <c r="E32" s="203" t="s">
        <v>3386</v>
      </c>
    </row>
    <row r="33" spans="1:5" x14ac:dyDescent="0.2">
      <c r="A33" s="201" t="s">
        <v>3306</v>
      </c>
      <c r="B33" s="201" t="s">
        <v>1550</v>
      </c>
      <c r="C33" s="201" t="s">
        <v>151</v>
      </c>
      <c r="D33" s="202" t="s">
        <v>2563</v>
      </c>
      <c r="E33" s="203" t="s">
        <v>3387</v>
      </c>
    </row>
    <row r="34" spans="1:5" x14ac:dyDescent="0.2">
      <c r="A34" s="201" t="s">
        <v>3306</v>
      </c>
      <c r="B34" s="201" t="s">
        <v>1550</v>
      </c>
      <c r="C34" s="201" t="s">
        <v>151</v>
      </c>
      <c r="D34" s="202" t="s">
        <v>2563</v>
      </c>
      <c r="E34" s="203" t="s">
        <v>3385</v>
      </c>
    </row>
    <row r="35" spans="1:5" x14ac:dyDescent="0.2">
      <c r="A35" s="201" t="s">
        <v>3306</v>
      </c>
      <c r="B35" s="201" t="s">
        <v>1551</v>
      </c>
      <c r="C35" s="201" t="s">
        <v>152</v>
      </c>
      <c r="D35" s="202" t="s">
        <v>2563</v>
      </c>
      <c r="E35" s="203" t="s">
        <v>3386</v>
      </c>
    </row>
    <row r="36" spans="1:5" x14ac:dyDescent="0.2">
      <c r="A36" s="201" t="s">
        <v>3306</v>
      </c>
      <c r="B36" s="201" t="s">
        <v>1551</v>
      </c>
      <c r="C36" s="201" t="s">
        <v>152</v>
      </c>
      <c r="D36" s="202" t="s">
        <v>2563</v>
      </c>
      <c r="E36" s="203" t="s">
        <v>3387</v>
      </c>
    </row>
    <row r="37" spans="1:5" x14ac:dyDescent="0.2">
      <c r="A37" s="201" t="s">
        <v>3306</v>
      </c>
      <c r="B37" s="201" t="s">
        <v>1551</v>
      </c>
      <c r="C37" s="201" t="s">
        <v>152</v>
      </c>
      <c r="D37" s="202" t="s">
        <v>2563</v>
      </c>
      <c r="E37" s="203" t="s">
        <v>3385</v>
      </c>
    </row>
    <row r="38" spans="1:5" x14ac:dyDescent="0.2">
      <c r="A38" s="201" t="s">
        <v>3306</v>
      </c>
      <c r="B38" s="201" t="s">
        <v>1552</v>
      </c>
      <c r="C38" s="201" t="s">
        <v>153</v>
      </c>
      <c r="D38" s="202" t="s">
        <v>2563</v>
      </c>
      <c r="E38" s="203" t="s">
        <v>3386</v>
      </c>
    </row>
    <row r="39" spans="1:5" x14ac:dyDescent="0.2">
      <c r="A39" s="201" t="s">
        <v>3306</v>
      </c>
      <c r="B39" s="201" t="s">
        <v>1552</v>
      </c>
      <c r="C39" s="201" t="s">
        <v>153</v>
      </c>
      <c r="D39" s="202" t="s">
        <v>2563</v>
      </c>
      <c r="E39" s="203" t="s">
        <v>3387</v>
      </c>
    </row>
    <row r="40" spans="1:5" x14ac:dyDescent="0.2">
      <c r="A40" s="201" t="s">
        <v>3306</v>
      </c>
      <c r="B40" s="201" t="s">
        <v>1553</v>
      </c>
      <c r="C40" s="201" t="s">
        <v>154</v>
      </c>
      <c r="D40" s="202" t="s">
        <v>2563</v>
      </c>
      <c r="E40" s="203" t="s">
        <v>3386</v>
      </c>
    </row>
    <row r="41" spans="1:5" x14ac:dyDescent="0.2">
      <c r="A41" s="201" t="s">
        <v>3306</v>
      </c>
      <c r="B41" s="201" t="s">
        <v>1553</v>
      </c>
      <c r="C41" s="201" t="s">
        <v>154</v>
      </c>
      <c r="D41" s="202" t="s">
        <v>2563</v>
      </c>
      <c r="E41" s="203" t="s">
        <v>3387</v>
      </c>
    </row>
    <row r="42" spans="1:5" x14ac:dyDescent="0.2">
      <c r="A42" s="201" t="s">
        <v>3306</v>
      </c>
      <c r="B42" s="201" t="s">
        <v>1553</v>
      </c>
      <c r="C42" s="201" t="s">
        <v>154</v>
      </c>
      <c r="D42" s="202" t="s">
        <v>2563</v>
      </c>
      <c r="E42" s="203" t="s">
        <v>3385</v>
      </c>
    </row>
    <row r="43" spans="1:5" x14ac:dyDescent="0.2">
      <c r="A43" s="201" t="s">
        <v>3306</v>
      </c>
      <c r="B43" s="201" t="s">
        <v>1554</v>
      </c>
      <c r="C43" s="201" t="s">
        <v>149</v>
      </c>
      <c r="D43" s="202" t="s">
        <v>2563</v>
      </c>
      <c r="E43" s="203" t="s">
        <v>3386</v>
      </c>
    </row>
    <row r="44" spans="1:5" x14ac:dyDescent="0.2">
      <c r="A44" s="201" t="s">
        <v>3306</v>
      </c>
      <c r="B44" s="201" t="s">
        <v>1554</v>
      </c>
      <c r="C44" s="201" t="s">
        <v>149</v>
      </c>
      <c r="D44" s="202" t="s">
        <v>2563</v>
      </c>
      <c r="E44" s="203" t="s">
        <v>3387</v>
      </c>
    </row>
    <row r="45" spans="1:5" x14ac:dyDescent="0.2">
      <c r="A45" s="201" t="s">
        <v>3306</v>
      </c>
      <c r="B45" s="201" t="s">
        <v>1554</v>
      </c>
      <c r="C45" s="201" t="s">
        <v>149</v>
      </c>
      <c r="D45" s="202" t="s">
        <v>2563</v>
      </c>
      <c r="E45" s="203" t="s">
        <v>3385</v>
      </c>
    </row>
    <row r="46" spans="1:5" x14ac:dyDescent="0.2">
      <c r="A46" s="201" t="s">
        <v>3306</v>
      </c>
      <c r="B46" s="201" t="s">
        <v>3286</v>
      </c>
      <c r="C46" s="201" t="s">
        <v>3287</v>
      </c>
      <c r="D46" s="202" t="s">
        <v>2563</v>
      </c>
      <c r="E46" s="203" t="s">
        <v>3386</v>
      </c>
    </row>
    <row r="47" spans="1:5" x14ac:dyDescent="0.2">
      <c r="A47" s="201" t="s">
        <v>3306</v>
      </c>
      <c r="B47" s="201" t="s">
        <v>3286</v>
      </c>
      <c r="C47" s="201" t="s">
        <v>3287</v>
      </c>
      <c r="D47" s="202" t="s">
        <v>2563</v>
      </c>
      <c r="E47" s="203" t="s">
        <v>3385</v>
      </c>
    </row>
    <row r="48" spans="1:5" x14ac:dyDescent="0.2">
      <c r="A48" s="201" t="s">
        <v>3306</v>
      </c>
      <c r="B48" s="201" t="s">
        <v>1555</v>
      </c>
      <c r="C48" s="201" t="s">
        <v>1510</v>
      </c>
      <c r="D48" s="202" t="s">
        <v>2563</v>
      </c>
      <c r="E48" s="203" t="s">
        <v>3386</v>
      </c>
    </row>
    <row r="49" spans="1:5" x14ac:dyDescent="0.2">
      <c r="A49" s="201" t="s">
        <v>3306</v>
      </c>
      <c r="B49" s="201" t="s">
        <v>1555</v>
      </c>
      <c r="C49" s="201" t="s">
        <v>1510</v>
      </c>
      <c r="D49" s="202" t="s">
        <v>2563</v>
      </c>
      <c r="E49" s="203" t="s">
        <v>3387</v>
      </c>
    </row>
    <row r="50" spans="1:5" x14ac:dyDescent="0.2">
      <c r="A50" s="201" t="s">
        <v>3306</v>
      </c>
      <c r="B50" s="201" t="s">
        <v>1556</v>
      </c>
      <c r="C50" s="201" t="s">
        <v>255</v>
      </c>
      <c r="D50" s="202" t="s">
        <v>2563</v>
      </c>
      <c r="E50" s="203" t="s">
        <v>3386</v>
      </c>
    </row>
    <row r="51" spans="1:5" x14ac:dyDescent="0.2">
      <c r="A51" s="201" t="s">
        <v>3306</v>
      </c>
      <c r="B51" s="201" t="s">
        <v>1556</v>
      </c>
      <c r="C51" s="201" t="s">
        <v>255</v>
      </c>
      <c r="D51" s="202" t="s">
        <v>2563</v>
      </c>
      <c r="E51" s="203" t="s">
        <v>3387</v>
      </c>
    </row>
    <row r="52" spans="1:5" x14ac:dyDescent="0.2">
      <c r="A52" s="201" t="s">
        <v>3306</v>
      </c>
      <c r="B52" s="201" t="s">
        <v>1556</v>
      </c>
      <c r="C52" s="201" t="s">
        <v>255</v>
      </c>
      <c r="D52" s="202" t="s">
        <v>2563</v>
      </c>
      <c r="E52" s="203" t="s">
        <v>3385</v>
      </c>
    </row>
    <row r="53" spans="1:5" x14ac:dyDescent="0.2">
      <c r="A53" s="201" t="s">
        <v>3306</v>
      </c>
      <c r="B53" s="201" t="s">
        <v>2845</v>
      </c>
      <c r="C53" s="201" t="s">
        <v>2846</v>
      </c>
      <c r="D53" s="202" t="s">
        <v>2563</v>
      </c>
      <c r="E53" s="203" t="s">
        <v>3388</v>
      </c>
    </row>
    <row r="54" spans="1:5" x14ac:dyDescent="0.2">
      <c r="A54" s="201" t="s">
        <v>3306</v>
      </c>
      <c r="B54" s="201" t="s">
        <v>1295</v>
      </c>
      <c r="C54" s="201" t="s">
        <v>1066</v>
      </c>
      <c r="D54" s="202" t="s">
        <v>2563</v>
      </c>
      <c r="E54" s="203" t="s">
        <v>3388</v>
      </c>
    </row>
    <row r="55" spans="1:5" x14ac:dyDescent="0.2">
      <c r="A55" s="201" t="s">
        <v>3306</v>
      </c>
      <c r="B55" s="201" t="s">
        <v>1295</v>
      </c>
      <c r="C55" s="201" t="s">
        <v>1066</v>
      </c>
      <c r="D55" s="202" t="s">
        <v>2563</v>
      </c>
      <c r="E55" s="203" t="s">
        <v>3386</v>
      </c>
    </row>
    <row r="56" spans="1:5" x14ac:dyDescent="0.2">
      <c r="A56" s="201" t="s">
        <v>3306</v>
      </c>
      <c r="B56" s="201" t="s">
        <v>1295</v>
      </c>
      <c r="C56" s="201" t="s">
        <v>1066</v>
      </c>
      <c r="D56" s="202" t="s">
        <v>2563</v>
      </c>
      <c r="E56" s="203" t="s">
        <v>3390</v>
      </c>
    </row>
    <row r="57" spans="1:5" x14ac:dyDescent="0.2">
      <c r="A57" s="201" t="s">
        <v>3306</v>
      </c>
      <c r="B57" s="201" t="s">
        <v>1295</v>
      </c>
      <c r="C57" s="201" t="s">
        <v>1066</v>
      </c>
      <c r="D57" s="202" t="s">
        <v>2563</v>
      </c>
      <c r="E57" s="203" t="s">
        <v>3384</v>
      </c>
    </row>
    <row r="58" spans="1:5" x14ac:dyDescent="0.2">
      <c r="A58" s="201" t="s">
        <v>3306</v>
      </c>
      <c r="B58" s="201" t="s">
        <v>1295</v>
      </c>
      <c r="C58" s="201" t="s">
        <v>1066</v>
      </c>
      <c r="D58" s="202" t="s">
        <v>2563</v>
      </c>
      <c r="E58" s="203" t="s">
        <v>3385</v>
      </c>
    </row>
    <row r="59" spans="1:5" x14ac:dyDescent="0.2">
      <c r="A59" s="201" t="s">
        <v>3306</v>
      </c>
      <c r="B59" s="201" t="s">
        <v>1296</v>
      </c>
      <c r="C59" s="201" t="s">
        <v>48</v>
      </c>
      <c r="D59" s="202" t="s">
        <v>2563</v>
      </c>
      <c r="E59" s="203" t="s">
        <v>3388</v>
      </c>
    </row>
    <row r="60" spans="1:5" x14ac:dyDescent="0.2">
      <c r="A60" s="201" t="s">
        <v>3306</v>
      </c>
      <c r="B60" s="201" t="s">
        <v>1296</v>
      </c>
      <c r="C60" s="201" t="s">
        <v>48</v>
      </c>
      <c r="D60" s="202" t="s">
        <v>2563</v>
      </c>
      <c r="E60" s="203" t="s">
        <v>3386</v>
      </c>
    </row>
    <row r="61" spans="1:5" x14ac:dyDescent="0.2">
      <c r="A61" s="201" t="s">
        <v>3306</v>
      </c>
      <c r="B61" s="201" t="s">
        <v>1296</v>
      </c>
      <c r="C61" s="201" t="s">
        <v>48</v>
      </c>
      <c r="D61" s="202" t="s">
        <v>2563</v>
      </c>
      <c r="E61" s="203" t="s">
        <v>3384</v>
      </c>
    </row>
    <row r="62" spans="1:5" x14ac:dyDescent="0.2">
      <c r="A62" s="201" t="s">
        <v>3306</v>
      </c>
      <c r="B62" s="201" t="s">
        <v>1296</v>
      </c>
      <c r="C62" s="201" t="s">
        <v>48</v>
      </c>
      <c r="D62" s="202" t="s">
        <v>2563</v>
      </c>
      <c r="E62" s="203" t="s">
        <v>3389</v>
      </c>
    </row>
    <row r="63" spans="1:5" x14ac:dyDescent="0.2">
      <c r="A63" s="201" t="s">
        <v>3306</v>
      </c>
      <c r="B63" s="201" t="s">
        <v>1296</v>
      </c>
      <c r="C63" s="201" t="s">
        <v>48</v>
      </c>
      <c r="D63" s="202" t="s">
        <v>2563</v>
      </c>
      <c r="E63" s="203" t="s">
        <v>3391</v>
      </c>
    </row>
    <row r="64" spans="1:5" x14ac:dyDescent="0.2">
      <c r="A64" s="201" t="s">
        <v>3306</v>
      </c>
      <c r="B64" s="201" t="s">
        <v>1296</v>
      </c>
      <c r="C64" s="201" t="s">
        <v>48</v>
      </c>
      <c r="D64" s="202" t="s">
        <v>2563</v>
      </c>
      <c r="E64" s="203" t="s">
        <v>3385</v>
      </c>
    </row>
    <row r="65" spans="1:5" x14ac:dyDescent="0.2">
      <c r="A65" s="201" t="s">
        <v>3306</v>
      </c>
      <c r="B65" s="201" t="s">
        <v>1558</v>
      </c>
      <c r="C65" s="201" t="s">
        <v>49</v>
      </c>
      <c r="D65" s="202" t="s">
        <v>2563</v>
      </c>
      <c r="E65" s="203" t="s">
        <v>3388</v>
      </c>
    </row>
    <row r="66" spans="1:5" x14ac:dyDescent="0.2">
      <c r="A66" s="201" t="s">
        <v>3306</v>
      </c>
      <c r="B66" s="201" t="s">
        <v>2507</v>
      </c>
      <c r="C66" s="201" t="s">
        <v>2102</v>
      </c>
      <c r="D66" s="202" t="s">
        <v>2563</v>
      </c>
      <c r="E66" s="203" t="s">
        <v>3388</v>
      </c>
    </row>
    <row r="67" spans="1:5" x14ac:dyDescent="0.2">
      <c r="A67" s="201" t="s">
        <v>3306</v>
      </c>
      <c r="B67" s="201" t="s">
        <v>2507</v>
      </c>
      <c r="C67" s="201" t="s">
        <v>2102</v>
      </c>
      <c r="D67" s="202" t="s">
        <v>2563</v>
      </c>
      <c r="E67" s="203" t="s">
        <v>3384</v>
      </c>
    </row>
    <row r="68" spans="1:5" x14ac:dyDescent="0.2">
      <c r="A68" s="201" t="s">
        <v>3306</v>
      </c>
      <c r="B68" s="201" t="s">
        <v>2507</v>
      </c>
      <c r="C68" s="201" t="s">
        <v>2102</v>
      </c>
      <c r="D68" s="202" t="s">
        <v>2563</v>
      </c>
      <c r="E68" s="203" t="s">
        <v>3385</v>
      </c>
    </row>
    <row r="69" spans="1:5" x14ac:dyDescent="0.2">
      <c r="A69" s="201" t="s">
        <v>3306</v>
      </c>
      <c r="B69" s="201" t="s">
        <v>1444</v>
      </c>
      <c r="C69" s="201" t="s">
        <v>50</v>
      </c>
      <c r="D69" s="202" t="s">
        <v>2563</v>
      </c>
      <c r="E69" s="203" t="s">
        <v>3388</v>
      </c>
    </row>
    <row r="70" spans="1:5" x14ac:dyDescent="0.2">
      <c r="A70" s="201" t="s">
        <v>3306</v>
      </c>
      <c r="B70" s="201" t="s">
        <v>1444</v>
      </c>
      <c r="C70" s="201" t="s">
        <v>50</v>
      </c>
      <c r="D70" s="202" t="s">
        <v>2563</v>
      </c>
      <c r="E70" s="203" t="s">
        <v>3386</v>
      </c>
    </row>
    <row r="71" spans="1:5" x14ac:dyDescent="0.2">
      <c r="A71" s="201" t="s">
        <v>3306</v>
      </c>
      <c r="B71" s="201" t="s">
        <v>1444</v>
      </c>
      <c r="C71" s="201" t="s">
        <v>50</v>
      </c>
      <c r="D71" s="202" t="s">
        <v>2563</v>
      </c>
      <c r="E71" s="203" t="s">
        <v>3390</v>
      </c>
    </row>
    <row r="72" spans="1:5" x14ac:dyDescent="0.2">
      <c r="A72" s="201" t="s">
        <v>3306</v>
      </c>
      <c r="B72" s="201" t="s">
        <v>1444</v>
      </c>
      <c r="C72" s="201" t="s">
        <v>50</v>
      </c>
      <c r="D72" s="202" t="s">
        <v>2563</v>
      </c>
      <c r="E72" s="203" t="s">
        <v>3385</v>
      </c>
    </row>
    <row r="73" spans="1:5" x14ac:dyDescent="0.2">
      <c r="A73" s="201" t="s">
        <v>3306</v>
      </c>
      <c r="B73" s="201" t="s">
        <v>1448</v>
      </c>
      <c r="C73" s="201" t="s">
        <v>640</v>
      </c>
      <c r="D73" s="202" t="s">
        <v>2563</v>
      </c>
      <c r="E73" s="203" t="s">
        <v>3388</v>
      </c>
    </row>
    <row r="74" spans="1:5" x14ac:dyDescent="0.2">
      <c r="A74" s="201" t="s">
        <v>3306</v>
      </c>
      <c r="B74" s="201" t="s">
        <v>1448</v>
      </c>
      <c r="C74" s="201" t="s">
        <v>640</v>
      </c>
      <c r="D74" s="202" t="s">
        <v>2563</v>
      </c>
      <c r="E74" s="203" t="s">
        <v>3386</v>
      </c>
    </row>
    <row r="75" spans="1:5" x14ac:dyDescent="0.2">
      <c r="A75" s="201" t="s">
        <v>3306</v>
      </c>
      <c r="B75" s="201" t="s">
        <v>1448</v>
      </c>
      <c r="C75" s="201" t="s">
        <v>640</v>
      </c>
      <c r="D75" s="202" t="s">
        <v>2563</v>
      </c>
      <c r="E75" s="203" t="s">
        <v>3385</v>
      </c>
    </row>
    <row r="76" spans="1:5" x14ac:dyDescent="0.2">
      <c r="A76" s="201" t="s">
        <v>3306</v>
      </c>
      <c r="B76" s="201" t="s">
        <v>1450</v>
      </c>
      <c r="C76" s="201" t="s">
        <v>3349</v>
      </c>
      <c r="D76" s="202" t="s">
        <v>2563</v>
      </c>
      <c r="E76" s="203" t="s">
        <v>3386</v>
      </c>
    </row>
    <row r="77" spans="1:5" x14ac:dyDescent="0.2">
      <c r="A77" s="201" t="s">
        <v>3306</v>
      </c>
      <c r="B77" s="201" t="s">
        <v>1450</v>
      </c>
      <c r="C77" s="201" t="s">
        <v>3349</v>
      </c>
      <c r="D77" s="202" t="s">
        <v>2563</v>
      </c>
      <c r="E77" s="203" t="s">
        <v>3385</v>
      </c>
    </row>
    <row r="78" spans="1:5" x14ac:dyDescent="0.2">
      <c r="A78" s="201" t="s">
        <v>3306</v>
      </c>
      <c r="B78" s="201" t="s">
        <v>1449</v>
      </c>
      <c r="C78" s="201" t="s">
        <v>3343</v>
      </c>
      <c r="D78" s="202" t="s">
        <v>2563</v>
      </c>
      <c r="E78" s="203" t="s">
        <v>3386</v>
      </c>
    </row>
    <row r="79" spans="1:5" x14ac:dyDescent="0.2">
      <c r="A79" s="201" t="s">
        <v>3306</v>
      </c>
      <c r="B79" s="201" t="s">
        <v>1449</v>
      </c>
      <c r="C79" s="201" t="s">
        <v>3343</v>
      </c>
      <c r="D79" s="202" t="s">
        <v>2563</v>
      </c>
      <c r="E79" s="203" t="s">
        <v>3384</v>
      </c>
    </row>
    <row r="80" spans="1:5" x14ac:dyDescent="0.2">
      <c r="A80" s="201" t="s">
        <v>3306</v>
      </c>
      <c r="B80" s="201" t="s">
        <v>1449</v>
      </c>
      <c r="C80" s="201" t="s">
        <v>3343</v>
      </c>
      <c r="D80" s="202" t="s">
        <v>2563</v>
      </c>
      <c r="E80" s="203" t="s">
        <v>3385</v>
      </c>
    </row>
    <row r="81" spans="1:5" x14ac:dyDescent="0.2">
      <c r="A81" s="201" t="s">
        <v>3306</v>
      </c>
      <c r="B81" s="201" t="s">
        <v>1559</v>
      </c>
      <c r="C81" s="201" t="s">
        <v>373</v>
      </c>
      <c r="D81" s="202" t="s">
        <v>2563</v>
      </c>
      <c r="E81" s="203" t="s">
        <v>3388</v>
      </c>
    </row>
    <row r="82" spans="1:5" x14ac:dyDescent="0.2">
      <c r="A82" s="201" t="s">
        <v>3306</v>
      </c>
      <c r="B82" s="201" t="s">
        <v>1559</v>
      </c>
      <c r="C82" s="201" t="s">
        <v>373</v>
      </c>
      <c r="D82" s="202" t="s">
        <v>2563</v>
      </c>
      <c r="E82" s="203" t="s">
        <v>3386</v>
      </c>
    </row>
    <row r="83" spans="1:5" x14ac:dyDescent="0.2">
      <c r="A83" s="201" t="s">
        <v>3306</v>
      </c>
      <c r="B83" s="201" t="s">
        <v>1559</v>
      </c>
      <c r="C83" s="201" t="s">
        <v>373</v>
      </c>
      <c r="D83" s="202" t="s">
        <v>2563</v>
      </c>
      <c r="E83" s="203" t="s">
        <v>3390</v>
      </c>
    </row>
    <row r="84" spans="1:5" x14ac:dyDescent="0.2">
      <c r="A84" s="201" t="s">
        <v>3306</v>
      </c>
      <c r="B84" s="201" t="s">
        <v>1559</v>
      </c>
      <c r="C84" s="201" t="s">
        <v>373</v>
      </c>
      <c r="D84" s="202" t="s">
        <v>2563</v>
      </c>
      <c r="E84" s="203" t="s">
        <v>3384</v>
      </c>
    </row>
    <row r="85" spans="1:5" x14ac:dyDescent="0.2">
      <c r="A85" s="201" t="s">
        <v>3306</v>
      </c>
      <c r="B85" s="201" t="s">
        <v>1559</v>
      </c>
      <c r="C85" s="201" t="s">
        <v>373</v>
      </c>
      <c r="D85" s="202" t="s">
        <v>2563</v>
      </c>
      <c r="E85" s="203" t="s">
        <v>3385</v>
      </c>
    </row>
    <row r="86" spans="1:5" x14ac:dyDescent="0.2">
      <c r="A86" s="201" t="s">
        <v>3306</v>
      </c>
      <c r="B86" s="201" t="s">
        <v>1560</v>
      </c>
      <c r="C86" s="201" t="s">
        <v>156</v>
      </c>
      <c r="D86" s="202" t="s">
        <v>2563</v>
      </c>
      <c r="E86" s="203" t="s">
        <v>3388</v>
      </c>
    </row>
    <row r="87" spans="1:5" x14ac:dyDescent="0.2">
      <c r="A87" s="201" t="s">
        <v>3306</v>
      </c>
      <c r="B87" s="201" t="s">
        <v>1560</v>
      </c>
      <c r="C87" s="201" t="s">
        <v>156</v>
      </c>
      <c r="D87" s="202" t="s">
        <v>2563</v>
      </c>
      <c r="E87" s="203" t="s">
        <v>3386</v>
      </c>
    </row>
    <row r="88" spans="1:5" x14ac:dyDescent="0.2">
      <c r="A88" s="201" t="s">
        <v>3306</v>
      </c>
      <c r="B88" s="201" t="s">
        <v>1560</v>
      </c>
      <c r="C88" s="201" t="s">
        <v>156</v>
      </c>
      <c r="D88" s="202" t="s">
        <v>2563</v>
      </c>
      <c r="E88" s="203" t="s">
        <v>3389</v>
      </c>
    </row>
    <row r="89" spans="1:5" x14ac:dyDescent="0.2">
      <c r="A89" s="201" t="s">
        <v>3306</v>
      </c>
      <c r="B89" s="201" t="s">
        <v>1297</v>
      </c>
      <c r="C89" s="201" t="s">
        <v>157</v>
      </c>
      <c r="D89" s="202" t="s">
        <v>2563</v>
      </c>
      <c r="E89" s="203" t="s">
        <v>3388</v>
      </c>
    </row>
    <row r="90" spans="1:5" x14ac:dyDescent="0.2">
      <c r="A90" s="201" t="s">
        <v>3306</v>
      </c>
      <c r="B90" s="201" t="s">
        <v>1297</v>
      </c>
      <c r="C90" s="201" t="s">
        <v>157</v>
      </c>
      <c r="D90" s="202" t="s">
        <v>2563</v>
      </c>
      <c r="E90" s="203" t="s">
        <v>3386</v>
      </c>
    </row>
    <row r="91" spans="1:5" x14ac:dyDescent="0.2">
      <c r="A91" s="201" t="s">
        <v>3306</v>
      </c>
      <c r="B91" s="201" t="s">
        <v>1297</v>
      </c>
      <c r="C91" s="201" t="s">
        <v>157</v>
      </c>
      <c r="D91" s="202" t="s">
        <v>2563</v>
      </c>
      <c r="E91" s="203" t="s">
        <v>3389</v>
      </c>
    </row>
    <row r="92" spans="1:5" x14ac:dyDescent="0.2">
      <c r="A92" s="201" t="s">
        <v>3306</v>
      </c>
      <c r="B92" s="201" t="s">
        <v>1297</v>
      </c>
      <c r="C92" s="201" t="s">
        <v>157</v>
      </c>
      <c r="D92" s="202" t="s">
        <v>2563</v>
      </c>
      <c r="E92" s="203" t="s">
        <v>3385</v>
      </c>
    </row>
    <row r="93" spans="1:5" x14ac:dyDescent="0.2">
      <c r="A93" s="201" t="s">
        <v>3306</v>
      </c>
      <c r="B93" s="201" t="s">
        <v>2522</v>
      </c>
      <c r="C93" s="201" t="s">
        <v>1725</v>
      </c>
      <c r="D93" s="202" t="s">
        <v>2563</v>
      </c>
      <c r="E93" s="203" t="s">
        <v>3388</v>
      </c>
    </row>
    <row r="94" spans="1:5" x14ac:dyDescent="0.2">
      <c r="A94" s="201" t="s">
        <v>3306</v>
      </c>
      <c r="B94" s="201" t="s">
        <v>2522</v>
      </c>
      <c r="C94" s="201" t="s">
        <v>1725</v>
      </c>
      <c r="D94" s="202" t="s">
        <v>2563</v>
      </c>
      <c r="E94" s="203" t="s">
        <v>3389</v>
      </c>
    </row>
    <row r="95" spans="1:5" x14ac:dyDescent="0.2">
      <c r="A95" s="201" t="s">
        <v>3306</v>
      </c>
      <c r="B95" s="201" t="s">
        <v>1298</v>
      </c>
      <c r="C95" s="201" t="s">
        <v>158</v>
      </c>
      <c r="D95" s="202" t="s">
        <v>2563</v>
      </c>
      <c r="E95" s="203" t="s">
        <v>3388</v>
      </c>
    </row>
    <row r="96" spans="1:5" x14ac:dyDescent="0.2">
      <c r="A96" s="201" t="s">
        <v>3306</v>
      </c>
      <c r="B96" s="201" t="s">
        <v>1298</v>
      </c>
      <c r="C96" s="201" t="s">
        <v>158</v>
      </c>
      <c r="D96" s="202" t="s">
        <v>2563</v>
      </c>
      <c r="E96" s="203" t="s">
        <v>3386</v>
      </c>
    </row>
    <row r="97" spans="1:5" x14ac:dyDescent="0.2">
      <c r="A97" s="201" t="s">
        <v>3306</v>
      </c>
      <c r="B97" s="201" t="s">
        <v>1298</v>
      </c>
      <c r="C97" s="201" t="s">
        <v>158</v>
      </c>
      <c r="D97" s="202" t="s">
        <v>2563</v>
      </c>
      <c r="E97" s="203" t="s">
        <v>3389</v>
      </c>
    </row>
    <row r="98" spans="1:5" x14ac:dyDescent="0.2">
      <c r="A98" s="201" t="s">
        <v>3306</v>
      </c>
      <c r="B98" s="201" t="s">
        <v>1299</v>
      </c>
      <c r="C98" s="201" t="s">
        <v>159</v>
      </c>
      <c r="D98" s="202" t="s">
        <v>2563</v>
      </c>
      <c r="E98" s="203" t="s">
        <v>3388</v>
      </c>
    </row>
    <row r="99" spans="1:5" x14ac:dyDescent="0.2">
      <c r="A99" s="201" t="s">
        <v>3306</v>
      </c>
      <c r="B99" s="201" t="s">
        <v>1299</v>
      </c>
      <c r="C99" s="201" t="s">
        <v>159</v>
      </c>
      <c r="D99" s="202" t="s">
        <v>2563</v>
      </c>
      <c r="E99" s="203" t="s">
        <v>3386</v>
      </c>
    </row>
    <row r="100" spans="1:5" x14ac:dyDescent="0.2">
      <c r="A100" s="201" t="s">
        <v>3306</v>
      </c>
      <c r="B100" s="201" t="s">
        <v>1299</v>
      </c>
      <c r="C100" s="201" t="s">
        <v>159</v>
      </c>
      <c r="D100" s="202" t="s">
        <v>2563</v>
      </c>
      <c r="E100" s="203" t="s">
        <v>3389</v>
      </c>
    </row>
    <row r="101" spans="1:5" x14ac:dyDescent="0.2">
      <c r="A101" s="201" t="s">
        <v>3306</v>
      </c>
      <c r="B101" s="201" t="s">
        <v>1300</v>
      </c>
      <c r="C101" s="201" t="s">
        <v>371</v>
      </c>
      <c r="D101" s="202" t="s">
        <v>2563</v>
      </c>
      <c r="E101" s="203" t="s">
        <v>3388</v>
      </c>
    </row>
    <row r="102" spans="1:5" x14ac:dyDescent="0.2">
      <c r="A102" s="201" t="s">
        <v>3306</v>
      </c>
      <c r="B102" s="201" t="s">
        <v>1300</v>
      </c>
      <c r="C102" s="201" t="s">
        <v>371</v>
      </c>
      <c r="D102" s="202" t="s">
        <v>2563</v>
      </c>
      <c r="E102" s="203" t="s">
        <v>3386</v>
      </c>
    </row>
    <row r="103" spans="1:5" x14ac:dyDescent="0.2">
      <c r="A103" s="201" t="s">
        <v>3306</v>
      </c>
      <c r="B103" s="201" t="s">
        <v>1300</v>
      </c>
      <c r="C103" s="201" t="s">
        <v>371</v>
      </c>
      <c r="D103" s="202" t="s">
        <v>2563</v>
      </c>
      <c r="E103" s="203" t="s">
        <v>3389</v>
      </c>
    </row>
    <row r="104" spans="1:5" x14ac:dyDescent="0.2">
      <c r="A104" s="201" t="s">
        <v>3306</v>
      </c>
      <c r="B104" s="201" t="s">
        <v>1301</v>
      </c>
      <c r="C104" s="201" t="s">
        <v>645</v>
      </c>
      <c r="D104" s="202" t="s">
        <v>2563</v>
      </c>
      <c r="E104" s="203" t="s">
        <v>3388</v>
      </c>
    </row>
    <row r="105" spans="1:5" x14ac:dyDescent="0.2">
      <c r="A105" s="201" t="s">
        <v>3306</v>
      </c>
      <c r="B105" s="201" t="s">
        <v>1301</v>
      </c>
      <c r="C105" s="201" t="s">
        <v>645</v>
      </c>
      <c r="D105" s="202" t="s">
        <v>2563</v>
      </c>
      <c r="E105" s="203" t="s">
        <v>3386</v>
      </c>
    </row>
    <row r="106" spans="1:5" x14ac:dyDescent="0.2">
      <c r="A106" s="201" t="s">
        <v>3306</v>
      </c>
      <c r="B106" s="201" t="s">
        <v>1301</v>
      </c>
      <c r="C106" s="201" t="s">
        <v>645</v>
      </c>
      <c r="D106" s="202" t="s">
        <v>2563</v>
      </c>
      <c r="E106" s="203" t="s">
        <v>3389</v>
      </c>
    </row>
    <row r="107" spans="1:5" x14ac:dyDescent="0.2">
      <c r="A107" s="201" t="s">
        <v>3306</v>
      </c>
      <c r="B107" s="201" t="s">
        <v>1302</v>
      </c>
      <c r="C107" s="201" t="s">
        <v>160</v>
      </c>
      <c r="D107" s="202" t="s">
        <v>2563</v>
      </c>
      <c r="E107" s="203" t="s">
        <v>3388</v>
      </c>
    </row>
    <row r="108" spans="1:5" x14ac:dyDescent="0.2">
      <c r="A108" s="201" t="s">
        <v>3306</v>
      </c>
      <c r="B108" s="201" t="s">
        <v>1302</v>
      </c>
      <c r="C108" s="201" t="s">
        <v>160</v>
      </c>
      <c r="D108" s="202" t="s">
        <v>2563</v>
      </c>
      <c r="E108" s="203" t="s">
        <v>3386</v>
      </c>
    </row>
    <row r="109" spans="1:5" x14ac:dyDescent="0.2">
      <c r="A109" s="201" t="s">
        <v>3306</v>
      </c>
      <c r="B109" s="201" t="s">
        <v>1302</v>
      </c>
      <c r="C109" s="201" t="s">
        <v>160</v>
      </c>
      <c r="D109" s="202" t="s">
        <v>2563</v>
      </c>
      <c r="E109" s="203" t="s">
        <v>3389</v>
      </c>
    </row>
    <row r="110" spans="1:5" x14ac:dyDescent="0.2">
      <c r="A110" s="201" t="s">
        <v>3306</v>
      </c>
      <c r="B110" s="201" t="s">
        <v>1303</v>
      </c>
      <c r="C110" s="201" t="s">
        <v>161</v>
      </c>
      <c r="D110" s="202" t="s">
        <v>2563</v>
      </c>
      <c r="E110" s="203" t="s">
        <v>3388</v>
      </c>
    </row>
    <row r="111" spans="1:5" x14ac:dyDescent="0.2">
      <c r="A111" s="201" t="s">
        <v>3306</v>
      </c>
      <c r="B111" s="201" t="s">
        <v>1303</v>
      </c>
      <c r="C111" s="201" t="s">
        <v>161</v>
      </c>
      <c r="D111" s="202" t="s">
        <v>2563</v>
      </c>
      <c r="E111" s="203" t="s">
        <v>3386</v>
      </c>
    </row>
    <row r="112" spans="1:5" x14ac:dyDescent="0.2">
      <c r="A112" s="201" t="s">
        <v>3306</v>
      </c>
      <c r="B112" s="201" t="s">
        <v>1303</v>
      </c>
      <c r="C112" s="201" t="s">
        <v>161</v>
      </c>
      <c r="D112" s="202" t="s">
        <v>2563</v>
      </c>
      <c r="E112" s="203" t="s">
        <v>3389</v>
      </c>
    </row>
    <row r="113" spans="1:5" x14ac:dyDescent="0.2">
      <c r="A113" s="201" t="s">
        <v>3306</v>
      </c>
      <c r="B113" s="201" t="s">
        <v>1304</v>
      </c>
      <c r="C113" s="201" t="s">
        <v>163</v>
      </c>
      <c r="D113" s="202" t="s">
        <v>2563</v>
      </c>
      <c r="E113" s="203" t="s">
        <v>3388</v>
      </c>
    </row>
    <row r="114" spans="1:5" x14ac:dyDescent="0.2">
      <c r="A114" s="201" t="s">
        <v>3306</v>
      </c>
      <c r="B114" s="201" t="s">
        <v>1304</v>
      </c>
      <c r="C114" s="201" t="s">
        <v>163</v>
      </c>
      <c r="D114" s="202" t="s">
        <v>2563</v>
      </c>
      <c r="E114" s="203" t="s">
        <v>3386</v>
      </c>
    </row>
    <row r="115" spans="1:5" x14ac:dyDescent="0.2">
      <c r="A115" s="201" t="s">
        <v>3306</v>
      </c>
      <c r="B115" s="201" t="s">
        <v>1305</v>
      </c>
      <c r="C115" s="201" t="s">
        <v>162</v>
      </c>
      <c r="D115" s="202" t="s">
        <v>2563</v>
      </c>
      <c r="E115" s="203" t="s">
        <v>3388</v>
      </c>
    </row>
    <row r="116" spans="1:5" x14ac:dyDescent="0.2">
      <c r="A116" s="201" t="s">
        <v>3306</v>
      </c>
      <c r="B116" s="201" t="s">
        <v>1305</v>
      </c>
      <c r="C116" s="201" t="s">
        <v>162</v>
      </c>
      <c r="D116" s="202" t="s">
        <v>2563</v>
      </c>
      <c r="E116" s="203" t="s">
        <v>3386</v>
      </c>
    </row>
    <row r="117" spans="1:5" x14ac:dyDescent="0.2">
      <c r="A117" s="201" t="s">
        <v>3306</v>
      </c>
      <c r="B117" s="201" t="s">
        <v>1305</v>
      </c>
      <c r="C117" s="201" t="s">
        <v>162</v>
      </c>
      <c r="D117" s="202" t="s">
        <v>2563</v>
      </c>
      <c r="E117" s="203" t="s">
        <v>3389</v>
      </c>
    </row>
    <row r="118" spans="1:5" x14ac:dyDescent="0.2">
      <c r="A118" s="201" t="s">
        <v>3306</v>
      </c>
      <c r="B118" s="201" t="s">
        <v>1305</v>
      </c>
      <c r="C118" s="201" t="s">
        <v>162</v>
      </c>
      <c r="D118" s="202" t="s">
        <v>2563</v>
      </c>
      <c r="E118" s="203" t="s">
        <v>3391</v>
      </c>
    </row>
    <row r="119" spans="1:5" x14ac:dyDescent="0.2">
      <c r="A119" s="201" t="s">
        <v>3306</v>
      </c>
      <c r="B119" s="201" t="s">
        <v>1924</v>
      </c>
      <c r="C119" s="201" t="s">
        <v>3353</v>
      </c>
      <c r="D119" s="202" t="s">
        <v>2563</v>
      </c>
      <c r="E119" s="203" t="s">
        <v>3389</v>
      </c>
    </row>
    <row r="120" spans="1:5" x14ac:dyDescent="0.2">
      <c r="A120" s="201" t="s">
        <v>3306</v>
      </c>
      <c r="B120" s="201" t="s">
        <v>1923</v>
      </c>
      <c r="C120" s="201" t="s">
        <v>3355</v>
      </c>
      <c r="D120" s="202" t="s">
        <v>2563</v>
      </c>
      <c r="E120" s="203" t="s">
        <v>3386</v>
      </c>
    </row>
    <row r="121" spans="1:5" x14ac:dyDescent="0.2">
      <c r="A121" s="201" t="s">
        <v>3306</v>
      </c>
      <c r="B121" s="201" t="s">
        <v>1923</v>
      </c>
      <c r="C121" s="201" t="s">
        <v>3355</v>
      </c>
      <c r="D121" s="202" t="s">
        <v>2563</v>
      </c>
      <c r="E121" s="203" t="s">
        <v>3389</v>
      </c>
    </row>
    <row r="122" spans="1:5" x14ac:dyDescent="0.2">
      <c r="A122" s="201" t="s">
        <v>3306</v>
      </c>
      <c r="B122" s="201" t="s">
        <v>1306</v>
      </c>
      <c r="C122" s="201" t="s">
        <v>164</v>
      </c>
      <c r="D122" s="202" t="s">
        <v>2563</v>
      </c>
      <c r="E122" s="203" t="s">
        <v>3388</v>
      </c>
    </row>
    <row r="123" spans="1:5" x14ac:dyDescent="0.2">
      <c r="A123" s="201" t="s">
        <v>3306</v>
      </c>
      <c r="B123" s="201" t="s">
        <v>1306</v>
      </c>
      <c r="C123" s="201" t="s">
        <v>164</v>
      </c>
      <c r="D123" s="202" t="s">
        <v>2563</v>
      </c>
      <c r="E123" s="203" t="s">
        <v>3386</v>
      </c>
    </row>
    <row r="124" spans="1:5" x14ac:dyDescent="0.2">
      <c r="A124" s="201" t="s">
        <v>3306</v>
      </c>
      <c r="B124" s="201" t="s">
        <v>1306</v>
      </c>
      <c r="C124" s="201" t="s">
        <v>164</v>
      </c>
      <c r="D124" s="202" t="s">
        <v>2563</v>
      </c>
      <c r="E124" s="203" t="s">
        <v>3389</v>
      </c>
    </row>
    <row r="125" spans="1:5" x14ac:dyDescent="0.2">
      <c r="A125" s="201" t="s">
        <v>3306</v>
      </c>
      <c r="B125" s="201" t="s">
        <v>1307</v>
      </c>
      <c r="C125" s="201" t="s">
        <v>3357</v>
      </c>
      <c r="D125" s="202" t="s">
        <v>2563</v>
      </c>
      <c r="E125" s="203" t="s">
        <v>3386</v>
      </c>
    </row>
    <row r="126" spans="1:5" x14ac:dyDescent="0.2">
      <c r="A126" s="201" t="s">
        <v>3306</v>
      </c>
      <c r="B126" s="201" t="s">
        <v>1307</v>
      </c>
      <c r="C126" s="201" t="s">
        <v>3357</v>
      </c>
      <c r="D126" s="202" t="s">
        <v>2563</v>
      </c>
      <c r="E126" s="203" t="s">
        <v>3384</v>
      </c>
    </row>
    <row r="127" spans="1:5" x14ac:dyDescent="0.2">
      <c r="A127" s="201" t="s">
        <v>3306</v>
      </c>
      <c r="B127" s="201" t="s">
        <v>1307</v>
      </c>
      <c r="C127" s="201" t="s">
        <v>3357</v>
      </c>
      <c r="D127" s="202" t="s">
        <v>2563</v>
      </c>
      <c r="E127" s="203" t="s">
        <v>3389</v>
      </c>
    </row>
    <row r="128" spans="1:5" x14ac:dyDescent="0.2">
      <c r="A128" s="201" t="s">
        <v>3306</v>
      </c>
      <c r="B128" s="201" t="s">
        <v>1307</v>
      </c>
      <c r="C128" s="201" t="s">
        <v>3357</v>
      </c>
      <c r="D128" s="202" t="s">
        <v>2563</v>
      </c>
      <c r="E128" s="203" t="s">
        <v>3385</v>
      </c>
    </row>
    <row r="129" spans="1:5" x14ac:dyDescent="0.2">
      <c r="A129" s="201" t="s">
        <v>3306</v>
      </c>
      <c r="B129" s="201" t="s">
        <v>1308</v>
      </c>
      <c r="C129" s="201" t="s">
        <v>165</v>
      </c>
      <c r="D129" s="202" t="s">
        <v>2563</v>
      </c>
      <c r="E129" s="203" t="s">
        <v>3388</v>
      </c>
    </row>
    <row r="130" spans="1:5" x14ac:dyDescent="0.2">
      <c r="A130" s="201" t="s">
        <v>3306</v>
      </c>
      <c r="B130" s="201" t="s">
        <v>1308</v>
      </c>
      <c r="C130" s="201" t="s">
        <v>165</v>
      </c>
      <c r="D130" s="202" t="s">
        <v>2563</v>
      </c>
      <c r="E130" s="203" t="s">
        <v>3386</v>
      </c>
    </row>
    <row r="131" spans="1:5" x14ac:dyDescent="0.2">
      <c r="A131" s="201" t="s">
        <v>3306</v>
      </c>
      <c r="B131" s="201" t="s">
        <v>1308</v>
      </c>
      <c r="C131" s="201" t="s">
        <v>165</v>
      </c>
      <c r="D131" s="202" t="s">
        <v>2563</v>
      </c>
      <c r="E131" s="203" t="s">
        <v>3389</v>
      </c>
    </row>
    <row r="132" spans="1:5" x14ac:dyDescent="0.2">
      <c r="A132" s="201" t="s">
        <v>3306</v>
      </c>
      <c r="B132" s="201" t="s">
        <v>1309</v>
      </c>
      <c r="C132" s="201" t="s">
        <v>51</v>
      </c>
      <c r="D132" s="202" t="s">
        <v>2563</v>
      </c>
      <c r="E132" s="203" t="s">
        <v>3388</v>
      </c>
    </row>
    <row r="133" spans="1:5" x14ac:dyDescent="0.2">
      <c r="A133" s="201" t="s">
        <v>3306</v>
      </c>
      <c r="B133" s="201" t="s">
        <v>1309</v>
      </c>
      <c r="C133" s="201" t="s">
        <v>51</v>
      </c>
      <c r="D133" s="202" t="s">
        <v>2563</v>
      </c>
      <c r="E133" s="203" t="s">
        <v>3386</v>
      </c>
    </row>
    <row r="134" spans="1:5" x14ac:dyDescent="0.2">
      <c r="A134" s="201" t="s">
        <v>3306</v>
      </c>
      <c r="B134" s="201" t="s">
        <v>1309</v>
      </c>
      <c r="C134" s="201" t="s">
        <v>51</v>
      </c>
      <c r="D134" s="202" t="s">
        <v>2563</v>
      </c>
      <c r="E134" s="203" t="s">
        <v>3389</v>
      </c>
    </row>
    <row r="135" spans="1:5" x14ac:dyDescent="0.2">
      <c r="A135" s="201" t="s">
        <v>3306</v>
      </c>
      <c r="B135" s="201" t="s">
        <v>1443</v>
      </c>
      <c r="C135" s="201" t="s">
        <v>52</v>
      </c>
      <c r="D135" s="202" t="s">
        <v>2563</v>
      </c>
      <c r="E135" s="203" t="s">
        <v>3388</v>
      </c>
    </row>
    <row r="136" spans="1:5" x14ac:dyDescent="0.2">
      <c r="A136" s="201" t="s">
        <v>3306</v>
      </c>
      <c r="B136" s="201" t="s">
        <v>1443</v>
      </c>
      <c r="C136" s="201" t="s">
        <v>52</v>
      </c>
      <c r="D136" s="202" t="s">
        <v>2563</v>
      </c>
      <c r="E136" s="203" t="s">
        <v>3386</v>
      </c>
    </row>
    <row r="137" spans="1:5" x14ac:dyDescent="0.2">
      <c r="A137" s="201" t="s">
        <v>3306</v>
      </c>
      <c r="B137" s="201" t="s">
        <v>1443</v>
      </c>
      <c r="C137" s="201" t="s">
        <v>52</v>
      </c>
      <c r="D137" s="202" t="s">
        <v>2563</v>
      </c>
      <c r="E137" s="203" t="s">
        <v>3385</v>
      </c>
    </row>
    <row r="138" spans="1:5" x14ac:dyDescent="0.2">
      <c r="A138" s="201" t="s">
        <v>3306</v>
      </c>
      <c r="B138" s="201" t="s">
        <v>1339</v>
      </c>
      <c r="C138" s="201" t="s">
        <v>1340</v>
      </c>
      <c r="D138" s="202" t="s">
        <v>2563</v>
      </c>
      <c r="E138" s="203" t="s">
        <v>3388</v>
      </c>
    </row>
    <row r="139" spans="1:5" x14ac:dyDescent="0.2">
      <c r="A139" s="201" t="s">
        <v>3306</v>
      </c>
      <c r="B139" s="201" t="s">
        <v>1339</v>
      </c>
      <c r="C139" s="201" t="s">
        <v>1340</v>
      </c>
      <c r="D139" s="202" t="s">
        <v>2563</v>
      </c>
      <c r="E139" s="203" t="s">
        <v>3389</v>
      </c>
    </row>
    <row r="140" spans="1:5" x14ac:dyDescent="0.2">
      <c r="A140" s="201" t="s">
        <v>3306</v>
      </c>
      <c r="B140" s="201" t="s">
        <v>1310</v>
      </c>
      <c r="C140" s="201" t="s">
        <v>3359</v>
      </c>
      <c r="D140" s="202" t="s">
        <v>2563</v>
      </c>
      <c r="E140" s="203" t="s">
        <v>3386</v>
      </c>
    </row>
    <row r="141" spans="1:5" x14ac:dyDescent="0.2">
      <c r="A141" s="201" t="s">
        <v>3306</v>
      </c>
      <c r="B141" s="201" t="s">
        <v>1310</v>
      </c>
      <c r="C141" s="201" t="s">
        <v>3359</v>
      </c>
      <c r="D141" s="202" t="s">
        <v>2563</v>
      </c>
      <c r="E141" s="203" t="s">
        <v>3389</v>
      </c>
    </row>
    <row r="142" spans="1:5" x14ac:dyDescent="0.2">
      <c r="A142" s="201" t="s">
        <v>3306</v>
      </c>
      <c r="B142" s="201" t="s">
        <v>1310</v>
      </c>
      <c r="C142" s="201" t="s">
        <v>3359</v>
      </c>
      <c r="D142" s="202" t="s">
        <v>2563</v>
      </c>
      <c r="E142" s="203" t="s">
        <v>3385</v>
      </c>
    </row>
    <row r="143" spans="1:5" x14ac:dyDescent="0.2">
      <c r="A143" s="201" t="s">
        <v>3306</v>
      </c>
      <c r="B143" s="201" t="s">
        <v>1311</v>
      </c>
      <c r="C143" s="201" t="s">
        <v>740</v>
      </c>
      <c r="D143" s="202" t="s">
        <v>2563</v>
      </c>
      <c r="E143" s="203" t="s">
        <v>3388</v>
      </c>
    </row>
    <row r="144" spans="1:5" x14ac:dyDescent="0.2">
      <c r="A144" s="201" t="s">
        <v>3306</v>
      </c>
      <c r="B144" s="201" t="s">
        <v>1311</v>
      </c>
      <c r="C144" s="201" t="s">
        <v>740</v>
      </c>
      <c r="D144" s="202" t="s">
        <v>2563</v>
      </c>
      <c r="E144" s="203" t="s">
        <v>3386</v>
      </c>
    </row>
    <row r="145" spans="1:5" x14ac:dyDescent="0.2">
      <c r="A145" s="201" t="s">
        <v>3306</v>
      </c>
      <c r="B145" s="201" t="s">
        <v>1311</v>
      </c>
      <c r="C145" s="201" t="s">
        <v>740</v>
      </c>
      <c r="D145" s="202" t="s">
        <v>2563</v>
      </c>
      <c r="E145" s="203" t="s">
        <v>3389</v>
      </c>
    </row>
    <row r="146" spans="1:5" x14ac:dyDescent="0.2">
      <c r="A146" s="201" t="s">
        <v>3306</v>
      </c>
      <c r="B146" s="201" t="s">
        <v>1311</v>
      </c>
      <c r="C146" s="201" t="s">
        <v>740</v>
      </c>
      <c r="D146" s="202" t="s">
        <v>2563</v>
      </c>
      <c r="E146" s="203" t="s">
        <v>3385</v>
      </c>
    </row>
    <row r="147" spans="1:5" x14ac:dyDescent="0.2">
      <c r="A147" s="201" t="s">
        <v>3306</v>
      </c>
      <c r="B147" s="201" t="s">
        <v>1451</v>
      </c>
      <c r="C147" s="201" t="s">
        <v>3361</v>
      </c>
      <c r="D147" s="202" t="s">
        <v>2563</v>
      </c>
      <c r="E147" s="203" t="s">
        <v>3386</v>
      </c>
    </row>
    <row r="148" spans="1:5" x14ac:dyDescent="0.2">
      <c r="A148" s="201" t="s">
        <v>3306</v>
      </c>
      <c r="B148" s="201" t="s">
        <v>1451</v>
      </c>
      <c r="C148" s="201" t="s">
        <v>3361</v>
      </c>
      <c r="D148" s="202" t="s">
        <v>2563</v>
      </c>
      <c r="E148" s="203" t="s">
        <v>3389</v>
      </c>
    </row>
    <row r="149" spans="1:5" x14ac:dyDescent="0.2">
      <c r="A149" s="201" t="s">
        <v>3306</v>
      </c>
      <c r="B149" s="201" t="s">
        <v>1312</v>
      </c>
      <c r="C149" s="201" t="s">
        <v>646</v>
      </c>
      <c r="D149" s="202" t="s">
        <v>2563</v>
      </c>
      <c r="E149" s="203" t="s">
        <v>3388</v>
      </c>
    </row>
    <row r="150" spans="1:5" x14ac:dyDescent="0.2">
      <c r="A150" s="201" t="s">
        <v>3306</v>
      </c>
      <c r="B150" s="201" t="s">
        <v>1312</v>
      </c>
      <c r="C150" s="201" t="s">
        <v>646</v>
      </c>
      <c r="D150" s="202" t="s">
        <v>2563</v>
      </c>
      <c r="E150" s="203" t="s">
        <v>3386</v>
      </c>
    </row>
    <row r="151" spans="1:5" x14ac:dyDescent="0.2">
      <c r="A151" s="201" t="s">
        <v>3306</v>
      </c>
      <c r="B151" s="201" t="s">
        <v>1312</v>
      </c>
      <c r="C151" s="201" t="s">
        <v>646</v>
      </c>
      <c r="D151" s="202" t="s">
        <v>2563</v>
      </c>
      <c r="E151" s="203" t="s">
        <v>3389</v>
      </c>
    </row>
    <row r="152" spans="1:5" x14ac:dyDescent="0.2">
      <c r="A152" s="201" t="s">
        <v>3306</v>
      </c>
      <c r="B152" s="201" t="s">
        <v>1445</v>
      </c>
      <c r="C152" s="201" t="s">
        <v>53</v>
      </c>
      <c r="D152" s="202" t="s">
        <v>2563</v>
      </c>
      <c r="E152" s="203" t="s">
        <v>3388</v>
      </c>
    </row>
    <row r="153" spans="1:5" x14ac:dyDescent="0.2">
      <c r="A153" s="201" t="s">
        <v>3306</v>
      </c>
      <c r="B153" s="201" t="s">
        <v>1445</v>
      </c>
      <c r="C153" s="201" t="s">
        <v>53</v>
      </c>
      <c r="D153" s="202" t="s">
        <v>2563</v>
      </c>
      <c r="E153" s="203" t="s">
        <v>3386</v>
      </c>
    </row>
    <row r="154" spans="1:5" x14ac:dyDescent="0.2">
      <c r="A154" s="201" t="s">
        <v>3306</v>
      </c>
      <c r="B154" s="201" t="s">
        <v>1445</v>
      </c>
      <c r="C154" s="201" t="s">
        <v>53</v>
      </c>
      <c r="D154" s="202" t="s">
        <v>2563</v>
      </c>
      <c r="E154" s="203" t="s">
        <v>3390</v>
      </c>
    </row>
    <row r="155" spans="1:5" x14ac:dyDescent="0.2">
      <c r="A155" s="201" t="s">
        <v>3306</v>
      </c>
      <c r="B155" s="201" t="s">
        <v>1445</v>
      </c>
      <c r="C155" s="201" t="s">
        <v>53</v>
      </c>
      <c r="D155" s="202" t="s">
        <v>2563</v>
      </c>
      <c r="E155" s="203" t="s">
        <v>3385</v>
      </c>
    </row>
    <row r="156" spans="1:5" x14ac:dyDescent="0.2">
      <c r="A156" s="201" t="s">
        <v>3306</v>
      </c>
      <c r="B156" s="201" t="s">
        <v>1313</v>
      </c>
      <c r="C156" s="201" t="s">
        <v>54</v>
      </c>
      <c r="D156" s="202" t="s">
        <v>2563</v>
      </c>
      <c r="E156" s="203" t="s">
        <v>3388</v>
      </c>
    </row>
    <row r="157" spans="1:5" x14ac:dyDescent="0.2">
      <c r="A157" s="201" t="s">
        <v>3306</v>
      </c>
      <c r="B157" s="201" t="s">
        <v>1313</v>
      </c>
      <c r="C157" s="201" t="s">
        <v>54</v>
      </c>
      <c r="D157" s="202" t="s">
        <v>2563</v>
      </c>
      <c r="E157" s="203" t="s">
        <v>3386</v>
      </c>
    </row>
    <row r="158" spans="1:5" x14ac:dyDescent="0.2">
      <c r="A158" s="201" t="s">
        <v>3306</v>
      </c>
      <c r="B158" s="201" t="s">
        <v>1313</v>
      </c>
      <c r="C158" s="201" t="s">
        <v>54</v>
      </c>
      <c r="D158" s="202" t="s">
        <v>2563</v>
      </c>
      <c r="E158" s="203" t="s">
        <v>3385</v>
      </c>
    </row>
    <row r="159" spans="1:5" x14ac:dyDescent="0.2">
      <c r="A159" s="201" t="s">
        <v>3306</v>
      </c>
      <c r="B159" s="201" t="s">
        <v>1452</v>
      </c>
      <c r="C159" s="201" t="s">
        <v>55</v>
      </c>
      <c r="D159" s="202" t="s">
        <v>2563</v>
      </c>
      <c r="E159" s="203" t="s">
        <v>3388</v>
      </c>
    </row>
    <row r="160" spans="1:5" x14ac:dyDescent="0.2">
      <c r="A160" s="201" t="s">
        <v>3306</v>
      </c>
      <c r="B160" s="201" t="s">
        <v>1452</v>
      </c>
      <c r="C160" s="201" t="s">
        <v>55</v>
      </c>
      <c r="D160" s="202" t="s">
        <v>2563</v>
      </c>
      <c r="E160" s="203" t="s">
        <v>3386</v>
      </c>
    </row>
    <row r="161" spans="1:5" x14ac:dyDescent="0.2">
      <c r="A161" s="201" t="s">
        <v>3306</v>
      </c>
      <c r="B161" s="201" t="s">
        <v>1452</v>
      </c>
      <c r="C161" s="201" t="s">
        <v>55</v>
      </c>
      <c r="D161" s="202" t="s">
        <v>2563</v>
      </c>
      <c r="E161" s="203" t="s">
        <v>3385</v>
      </c>
    </row>
    <row r="162" spans="1:5" x14ac:dyDescent="0.2">
      <c r="A162" s="201" t="s">
        <v>3306</v>
      </c>
      <c r="B162" s="201" t="s">
        <v>1446</v>
      </c>
      <c r="C162" s="201" t="s">
        <v>739</v>
      </c>
      <c r="D162" s="202" t="s">
        <v>2563</v>
      </c>
      <c r="E162" s="203" t="s">
        <v>3388</v>
      </c>
    </row>
    <row r="163" spans="1:5" x14ac:dyDescent="0.2">
      <c r="A163" s="201" t="s">
        <v>3306</v>
      </c>
      <c r="B163" s="201" t="s">
        <v>1446</v>
      </c>
      <c r="C163" s="201" t="s">
        <v>739</v>
      </c>
      <c r="D163" s="202" t="s">
        <v>2563</v>
      </c>
      <c r="E163" s="203" t="s">
        <v>3386</v>
      </c>
    </row>
    <row r="164" spans="1:5" x14ac:dyDescent="0.2">
      <c r="A164" s="201" t="s">
        <v>3306</v>
      </c>
      <c r="B164" s="201" t="s">
        <v>1446</v>
      </c>
      <c r="C164" s="201" t="s">
        <v>739</v>
      </c>
      <c r="D164" s="202" t="s">
        <v>2563</v>
      </c>
      <c r="E164" s="203" t="s">
        <v>3390</v>
      </c>
    </row>
    <row r="165" spans="1:5" x14ac:dyDescent="0.2">
      <c r="A165" s="201" t="s">
        <v>3306</v>
      </c>
      <c r="B165" s="201" t="s">
        <v>1446</v>
      </c>
      <c r="C165" s="201" t="s">
        <v>739</v>
      </c>
      <c r="D165" s="202" t="s">
        <v>2563</v>
      </c>
      <c r="E165" s="203" t="s">
        <v>3384</v>
      </c>
    </row>
    <row r="166" spans="1:5" x14ac:dyDescent="0.2">
      <c r="A166" s="201" t="s">
        <v>3306</v>
      </c>
      <c r="B166" s="201" t="s">
        <v>1446</v>
      </c>
      <c r="C166" s="201" t="s">
        <v>739</v>
      </c>
      <c r="D166" s="202" t="s">
        <v>2563</v>
      </c>
      <c r="E166" s="203" t="s">
        <v>3391</v>
      </c>
    </row>
    <row r="167" spans="1:5" x14ac:dyDescent="0.2">
      <c r="A167" s="201" t="s">
        <v>3306</v>
      </c>
      <c r="B167" s="201" t="s">
        <v>1446</v>
      </c>
      <c r="C167" s="201" t="s">
        <v>739</v>
      </c>
      <c r="D167" s="202" t="s">
        <v>2563</v>
      </c>
      <c r="E167" s="203" t="s">
        <v>3385</v>
      </c>
    </row>
    <row r="168" spans="1:5" x14ac:dyDescent="0.2">
      <c r="A168" s="201" t="s">
        <v>3306</v>
      </c>
      <c r="B168" s="201" t="s">
        <v>2044</v>
      </c>
      <c r="C168" s="201" t="s">
        <v>2045</v>
      </c>
      <c r="D168" s="202" t="s">
        <v>2563</v>
      </c>
      <c r="E168" s="203" t="s">
        <v>3386</v>
      </c>
    </row>
    <row r="169" spans="1:5" x14ac:dyDescent="0.2">
      <c r="A169" s="201" t="s">
        <v>3306</v>
      </c>
      <c r="B169" s="201" t="s">
        <v>2044</v>
      </c>
      <c r="C169" s="201" t="s">
        <v>2045</v>
      </c>
      <c r="D169" s="202" t="s">
        <v>2563</v>
      </c>
      <c r="E169" s="203" t="s">
        <v>3390</v>
      </c>
    </row>
    <row r="170" spans="1:5" x14ac:dyDescent="0.2">
      <c r="A170" s="201" t="s">
        <v>3306</v>
      </c>
      <c r="B170" s="201" t="s">
        <v>2044</v>
      </c>
      <c r="C170" s="201" t="s">
        <v>2045</v>
      </c>
      <c r="D170" s="202" t="s">
        <v>2563</v>
      </c>
      <c r="E170" s="203" t="s">
        <v>3385</v>
      </c>
    </row>
    <row r="171" spans="1:5" x14ac:dyDescent="0.2">
      <c r="A171" s="201" t="s">
        <v>3306</v>
      </c>
      <c r="B171" s="201" t="s">
        <v>1561</v>
      </c>
      <c r="C171" s="201" t="s">
        <v>249</v>
      </c>
      <c r="D171" s="202" t="s">
        <v>2563</v>
      </c>
      <c r="E171" s="203" t="s">
        <v>3388</v>
      </c>
    </row>
    <row r="172" spans="1:5" x14ac:dyDescent="0.2">
      <c r="A172" s="201" t="s">
        <v>3306</v>
      </c>
      <c r="B172" s="201" t="s">
        <v>1561</v>
      </c>
      <c r="C172" s="201" t="s">
        <v>249</v>
      </c>
      <c r="D172" s="202" t="s">
        <v>2563</v>
      </c>
      <c r="E172" s="203" t="s">
        <v>3386</v>
      </c>
    </row>
    <row r="173" spans="1:5" x14ac:dyDescent="0.2">
      <c r="A173" s="201" t="s">
        <v>3306</v>
      </c>
      <c r="B173" s="201" t="s">
        <v>1561</v>
      </c>
      <c r="C173" s="201" t="s">
        <v>249</v>
      </c>
      <c r="D173" s="202" t="s">
        <v>2563</v>
      </c>
      <c r="E173" s="203" t="s">
        <v>3389</v>
      </c>
    </row>
    <row r="174" spans="1:5" x14ac:dyDescent="0.2">
      <c r="A174" s="201" t="s">
        <v>3306</v>
      </c>
      <c r="B174" s="201" t="s">
        <v>1561</v>
      </c>
      <c r="C174" s="201" t="s">
        <v>249</v>
      </c>
      <c r="D174" s="202" t="s">
        <v>2563</v>
      </c>
      <c r="E174" s="203" t="s">
        <v>3385</v>
      </c>
    </row>
    <row r="175" spans="1:5" x14ac:dyDescent="0.2">
      <c r="A175" s="201" t="s">
        <v>3306</v>
      </c>
      <c r="B175" s="201" t="s">
        <v>1562</v>
      </c>
      <c r="C175" s="201" t="s">
        <v>3351</v>
      </c>
      <c r="D175" s="202" t="s">
        <v>2563</v>
      </c>
      <c r="E175" s="203" t="s">
        <v>3386</v>
      </c>
    </row>
    <row r="176" spans="1:5" x14ac:dyDescent="0.2">
      <c r="A176" s="201" t="s">
        <v>3306</v>
      </c>
      <c r="B176" s="201" t="s">
        <v>1562</v>
      </c>
      <c r="C176" s="201" t="s">
        <v>3351</v>
      </c>
      <c r="D176" s="202" t="s">
        <v>2563</v>
      </c>
      <c r="E176" s="203" t="s">
        <v>3384</v>
      </c>
    </row>
    <row r="177" spans="1:5" x14ac:dyDescent="0.2">
      <c r="A177" s="201" t="s">
        <v>3306</v>
      </c>
      <c r="B177" s="201" t="s">
        <v>1562</v>
      </c>
      <c r="C177" s="201" t="s">
        <v>3351</v>
      </c>
      <c r="D177" s="202" t="s">
        <v>2563</v>
      </c>
      <c r="E177" s="203" t="s">
        <v>3385</v>
      </c>
    </row>
    <row r="178" spans="1:5" x14ac:dyDescent="0.2">
      <c r="A178" s="201" t="s">
        <v>3306</v>
      </c>
      <c r="B178" s="201" t="s">
        <v>2239</v>
      </c>
      <c r="C178" s="201" t="s">
        <v>3363</v>
      </c>
      <c r="D178" s="202" t="s">
        <v>2563</v>
      </c>
      <c r="E178" s="203" t="s">
        <v>3386</v>
      </c>
    </row>
    <row r="179" spans="1:5" x14ac:dyDescent="0.2">
      <c r="A179" s="201" t="s">
        <v>3306</v>
      </c>
      <c r="B179" s="201" t="s">
        <v>2239</v>
      </c>
      <c r="C179" s="201" t="s">
        <v>3363</v>
      </c>
      <c r="D179" s="202" t="s">
        <v>2563</v>
      </c>
      <c r="E179" s="203" t="s">
        <v>3385</v>
      </c>
    </row>
    <row r="180" spans="1:5" x14ac:dyDescent="0.2">
      <c r="A180" s="201" t="s">
        <v>3306</v>
      </c>
      <c r="B180" s="201" t="s">
        <v>1447</v>
      </c>
      <c r="C180" s="201" t="s">
        <v>3367</v>
      </c>
      <c r="D180" s="202" t="s">
        <v>2563</v>
      </c>
      <c r="E180" s="203" t="s">
        <v>3386</v>
      </c>
    </row>
    <row r="181" spans="1:5" x14ac:dyDescent="0.2">
      <c r="A181" s="201" t="s">
        <v>3306</v>
      </c>
      <c r="B181" s="201" t="s">
        <v>1447</v>
      </c>
      <c r="C181" s="201" t="s">
        <v>3367</v>
      </c>
      <c r="D181" s="202" t="s">
        <v>2563</v>
      </c>
      <c r="E181" s="203" t="s">
        <v>3389</v>
      </c>
    </row>
    <row r="182" spans="1:5" x14ac:dyDescent="0.2">
      <c r="A182" s="201" t="s">
        <v>3306</v>
      </c>
      <c r="B182" s="201" t="s">
        <v>1447</v>
      </c>
      <c r="C182" s="201" t="s">
        <v>3367</v>
      </c>
      <c r="D182" s="202" t="s">
        <v>2563</v>
      </c>
      <c r="E182" s="203" t="s">
        <v>3385</v>
      </c>
    </row>
    <row r="183" spans="1:5" x14ac:dyDescent="0.2">
      <c r="A183" s="201" t="s">
        <v>3306</v>
      </c>
      <c r="B183" s="201" t="s">
        <v>1314</v>
      </c>
      <c r="C183" s="201" t="s">
        <v>56</v>
      </c>
      <c r="D183" s="202" t="s">
        <v>2563</v>
      </c>
      <c r="E183" s="203" t="s">
        <v>3388</v>
      </c>
    </row>
    <row r="184" spans="1:5" x14ac:dyDescent="0.2">
      <c r="A184" s="201" t="s">
        <v>3306</v>
      </c>
      <c r="B184" s="201" t="s">
        <v>1314</v>
      </c>
      <c r="C184" s="201" t="s">
        <v>56</v>
      </c>
      <c r="D184" s="202" t="s">
        <v>2563</v>
      </c>
      <c r="E184" s="203" t="s">
        <v>3386</v>
      </c>
    </row>
    <row r="185" spans="1:5" x14ac:dyDescent="0.2">
      <c r="A185" s="201" t="s">
        <v>3306</v>
      </c>
      <c r="B185" s="201" t="s">
        <v>1314</v>
      </c>
      <c r="C185" s="201" t="s">
        <v>56</v>
      </c>
      <c r="D185" s="202" t="s">
        <v>2563</v>
      </c>
      <c r="E185" s="203" t="s">
        <v>3384</v>
      </c>
    </row>
    <row r="186" spans="1:5" x14ac:dyDescent="0.2">
      <c r="A186" s="201" t="s">
        <v>3306</v>
      </c>
      <c r="B186" s="201" t="s">
        <v>1314</v>
      </c>
      <c r="C186" s="201" t="s">
        <v>56</v>
      </c>
      <c r="D186" s="202" t="s">
        <v>2563</v>
      </c>
      <c r="E186" s="203" t="s">
        <v>3389</v>
      </c>
    </row>
    <row r="187" spans="1:5" x14ac:dyDescent="0.2">
      <c r="A187" s="201" t="s">
        <v>3306</v>
      </c>
      <c r="B187" s="201" t="s">
        <v>1314</v>
      </c>
      <c r="C187" s="201" t="s">
        <v>56</v>
      </c>
      <c r="D187" s="202" t="s">
        <v>2563</v>
      </c>
      <c r="E187" s="203" t="s">
        <v>3391</v>
      </c>
    </row>
    <row r="188" spans="1:5" x14ac:dyDescent="0.2">
      <c r="A188" s="201" t="s">
        <v>3306</v>
      </c>
      <c r="B188" s="201" t="s">
        <v>1563</v>
      </c>
      <c r="C188" s="201" t="s">
        <v>642</v>
      </c>
      <c r="D188" s="202" t="s">
        <v>2563</v>
      </c>
      <c r="E188" s="203" t="s">
        <v>3386</v>
      </c>
    </row>
    <row r="189" spans="1:5" x14ac:dyDescent="0.2">
      <c r="A189" s="201" t="s">
        <v>3306</v>
      </c>
      <c r="B189" s="201" t="s">
        <v>1563</v>
      </c>
      <c r="C189" s="201" t="s">
        <v>642</v>
      </c>
      <c r="D189" s="202" t="s">
        <v>2563</v>
      </c>
      <c r="E189" s="203" t="s">
        <v>3387</v>
      </c>
    </row>
    <row r="190" spans="1:5" x14ac:dyDescent="0.2">
      <c r="A190" s="201" t="s">
        <v>3306</v>
      </c>
      <c r="B190" s="201" t="s">
        <v>1564</v>
      </c>
      <c r="C190" s="201" t="s">
        <v>644</v>
      </c>
      <c r="D190" s="202" t="s">
        <v>2563</v>
      </c>
      <c r="E190" s="203" t="s">
        <v>3386</v>
      </c>
    </row>
    <row r="191" spans="1:5" x14ac:dyDescent="0.2">
      <c r="A191" s="201" t="s">
        <v>3306</v>
      </c>
      <c r="B191" s="201" t="s">
        <v>1564</v>
      </c>
      <c r="C191" s="201" t="s">
        <v>644</v>
      </c>
      <c r="D191" s="202" t="s">
        <v>2563</v>
      </c>
      <c r="E191" s="203" t="s">
        <v>3387</v>
      </c>
    </row>
    <row r="192" spans="1:5" x14ac:dyDescent="0.2">
      <c r="A192" s="201" t="s">
        <v>3306</v>
      </c>
      <c r="B192" s="201" t="s">
        <v>1337</v>
      </c>
      <c r="C192" s="201" t="s">
        <v>1338</v>
      </c>
      <c r="D192" s="202" t="s">
        <v>2563</v>
      </c>
      <c r="E192" s="203" t="s">
        <v>3388</v>
      </c>
    </row>
    <row r="193" spans="1:5" x14ac:dyDescent="0.2">
      <c r="A193" s="201" t="s">
        <v>3306</v>
      </c>
      <c r="B193" s="201" t="s">
        <v>1335</v>
      </c>
      <c r="C193" s="201" t="s">
        <v>1336</v>
      </c>
      <c r="D193" s="202" t="s">
        <v>2563</v>
      </c>
      <c r="E193" s="203" t="s">
        <v>3388</v>
      </c>
    </row>
    <row r="194" spans="1:5" x14ac:dyDescent="0.2">
      <c r="A194" s="201" t="s">
        <v>3306</v>
      </c>
      <c r="B194" s="201" t="s">
        <v>1335</v>
      </c>
      <c r="C194" s="201" t="s">
        <v>1336</v>
      </c>
      <c r="D194" s="202" t="s">
        <v>2563</v>
      </c>
      <c r="E194" s="203" t="s">
        <v>3386</v>
      </c>
    </row>
    <row r="195" spans="1:5" x14ac:dyDescent="0.2">
      <c r="A195" s="201" t="s">
        <v>3306</v>
      </c>
      <c r="B195" s="201" t="s">
        <v>1335</v>
      </c>
      <c r="C195" s="201" t="s">
        <v>1336</v>
      </c>
      <c r="D195" s="202" t="s">
        <v>2563</v>
      </c>
      <c r="E195" s="203" t="s">
        <v>3389</v>
      </c>
    </row>
    <row r="196" spans="1:5" x14ac:dyDescent="0.2">
      <c r="A196" s="201" t="s">
        <v>3306</v>
      </c>
      <c r="B196" s="201" t="s">
        <v>1315</v>
      </c>
      <c r="C196" s="201" t="s">
        <v>643</v>
      </c>
      <c r="D196" s="202" t="s">
        <v>2563</v>
      </c>
      <c r="E196" s="203" t="s">
        <v>3388</v>
      </c>
    </row>
    <row r="197" spans="1:5" x14ac:dyDescent="0.2">
      <c r="A197" s="201" t="s">
        <v>3306</v>
      </c>
      <c r="B197" s="201" t="s">
        <v>1315</v>
      </c>
      <c r="C197" s="201" t="s">
        <v>643</v>
      </c>
      <c r="D197" s="202" t="s">
        <v>2563</v>
      </c>
      <c r="E197" s="203" t="s">
        <v>3386</v>
      </c>
    </row>
    <row r="198" spans="1:5" x14ac:dyDescent="0.2">
      <c r="A198" s="201" t="s">
        <v>3306</v>
      </c>
      <c r="B198" s="201" t="s">
        <v>1315</v>
      </c>
      <c r="C198" s="201" t="s">
        <v>643</v>
      </c>
      <c r="D198" s="202" t="s">
        <v>2563</v>
      </c>
      <c r="E198" s="203" t="s">
        <v>3389</v>
      </c>
    </row>
    <row r="199" spans="1:5" x14ac:dyDescent="0.2">
      <c r="A199" s="201" t="s">
        <v>3306</v>
      </c>
      <c r="B199" s="201" t="s">
        <v>1315</v>
      </c>
      <c r="C199" s="201" t="s">
        <v>643</v>
      </c>
      <c r="D199" s="202" t="s">
        <v>2563</v>
      </c>
      <c r="E199" s="203" t="s">
        <v>3391</v>
      </c>
    </row>
    <row r="200" spans="1:5" x14ac:dyDescent="0.2">
      <c r="A200" s="201" t="s">
        <v>3306</v>
      </c>
      <c r="B200" s="201" t="s">
        <v>3254</v>
      </c>
      <c r="C200" s="201" t="s">
        <v>3255</v>
      </c>
      <c r="D200" s="202" t="s">
        <v>2563</v>
      </c>
      <c r="E200" s="203" t="s">
        <v>3386</v>
      </c>
    </row>
    <row r="201" spans="1:5" x14ac:dyDescent="0.2">
      <c r="A201" s="201" t="s">
        <v>3306</v>
      </c>
      <c r="B201" s="201" t="s">
        <v>3254</v>
      </c>
      <c r="C201" s="201" t="s">
        <v>3255</v>
      </c>
      <c r="D201" s="202" t="s">
        <v>2563</v>
      </c>
      <c r="E201" s="203" t="s">
        <v>3384</v>
      </c>
    </row>
    <row r="202" spans="1:5" x14ac:dyDescent="0.2">
      <c r="A202" s="201" t="s">
        <v>3306</v>
      </c>
      <c r="B202" s="201" t="s">
        <v>3254</v>
      </c>
      <c r="C202" s="201" t="s">
        <v>3255</v>
      </c>
      <c r="D202" s="202" t="s">
        <v>2563</v>
      </c>
      <c r="E202" s="203" t="s">
        <v>3385</v>
      </c>
    </row>
    <row r="203" spans="1:5" x14ac:dyDescent="0.2">
      <c r="A203" s="201" t="s">
        <v>3306</v>
      </c>
      <c r="B203" s="201" t="s">
        <v>3258</v>
      </c>
      <c r="C203" s="201" t="s">
        <v>3259</v>
      </c>
      <c r="D203" s="202" t="s">
        <v>2563</v>
      </c>
      <c r="E203" s="203" t="s">
        <v>3384</v>
      </c>
    </row>
    <row r="204" spans="1:5" x14ac:dyDescent="0.2">
      <c r="A204" s="201" t="s">
        <v>3306</v>
      </c>
      <c r="B204" s="201" t="s">
        <v>3201</v>
      </c>
      <c r="C204" s="201" t="s">
        <v>2863</v>
      </c>
      <c r="D204" s="202" t="s">
        <v>2563</v>
      </c>
      <c r="E204" s="203" t="s">
        <v>3386</v>
      </c>
    </row>
    <row r="205" spans="1:5" x14ac:dyDescent="0.2">
      <c r="A205" s="201" t="s">
        <v>3306</v>
      </c>
      <c r="B205" s="201" t="s">
        <v>3238</v>
      </c>
      <c r="C205" s="201" t="s">
        <v>3239</v>
      </c>
      <c r="D205" s="202" t="s">
        <v>2563</v>
      </c>
      <c r="E205" s="203" t="s">
        <v>3387</v>
      </c>
    </row>
    <row r="206" spans="1:5" x14ac:dyDescent="0.2">
      <c r="A206" s="201" t="s">
        <v>3306</v>
      </c>
      <c r="B206" s="201" t="s">
        <v>3240</v>
      </c>
      <c r="C206" s="201" t="s">
        <v>3241</v>
      </c>
      <c r="D206" s="202" t="s">
        <v>2563</v>
      </c>
      <c r="E206" s="203" t="s">
        <v>3387</v>
      </c>
    </row>
    <row r="207" spans="1:5" x14ac:dyDescent="0.2">
      <c r="A207" s="201" t="s">
        <v>3306</v>
      </c>
      <c r="B207" s="201" t="s">
        <v>3260</v>
      </c>
      <c r="C207" s="201" t="s">
        <v>3261</v>
      </c>
      <c r="D207" s="202" t="s">
        <v>2563</v>
      </c>
      <c r="E207" s="203" t="s">
        <v>3384</v>
      </c>
    </row>
    <row r="208" spans="1:5" x14ac:dyDescent="0.2">
      <c r="A208" s="201" t="s">
        <v>3306</v>
      </c>
      <c r="B208" s="201" t="s">
        <v>3230</v>
      </c>
      <c r="C208" s="201" t="s">
        <v>3231</v>
      </c>
      <c r="D208" s="202" t="s">
        <v>2563</v>
      </c>
      <c r="E208" s="203" t="s">
        <v>3388</v>
      </c>
    </row>
    <row r="209" spans="1:5" x14ac:dyDescent="0.2">
      <c r="A209" s="201" t="s">
        <v>3306</v>
      </c>
      <c r="B209" s="201" t="s">
        <v>3250</v>
      </c>
      <c r="C209" s="201" t="s">
        <v>3251</v>
      </c>
      <c r="D209" s="202" t="s">
        <v>2563</v>
      </c>
      <c r="E209" s="203" t="s">
        <v>3387</v>
      </c>
    </row>
    <row r="210" spans="1:5" x14ac:dyDescent="0.2">
      <c r="A210" s="201" t="s">
        <v>3306</v>
      </c>
      <c r="B210" s="201" t="s">
        <v>3242</v>
      </c>
      <c r="C210" s="201" t="s">
        <v>3243</v>
      </c>
      <c r="D210" s="202" t="s">
        <v>2563</v>
      </c>
      <c r="E210" s="203" t="s">
        <v>3387</v>
      </c>
    </row>
    <row r="211" spans="1:5" x14ac:dyDescent="0.2">
      <c r="A211" s="201" t="s">
        <v>3306</v>
      </c>
      <c r="B211" s="201" t="s">
        <v>3228</v>
      </c>
      <c r="C211" s="201" t="s">
        <v>3229</v>
      </c>
      <c r="D211" s="202" t="s">
        <v>2563</v>
      </c>
      <c r="E211" s="203" t="s">
        <v>3388</v>
      </c>
    </row>
    <row r="212" spans="1:5" x14ac:dyDescent="0.2">
      <c r="A212" s="201" t="s">
        <v>3306</v>
      </c>
      <c r="B212" s="201" t="s">
        <v>3264</v>
      </c>
      <c r="C212" s="201" t="s">
        <v>3265</v>
      </c>
      <c r="D212" s="202" t="s">
        <v>2563</v>
      </c>
      <c r="E212" s="203" t="s">
        <v>3386</v>
      </c>
    </row>
    <row r="213" spans="1:5" x14ac:dyDescent="0.2">
      <c r="A213" s="201" t="s">
        <v>3306</v>
      </c>
      <c r="B213" s="201" t="s">
        <v>3264</v>
      </c>
      <c r="C213" s="201" t="s">
        <v>3265</v>
      </c>
      <c r="D213" s="202" t="s">
        <v>2563</v>
      </c>
      <c r="E213" s="203" t="s">
        <v>3384</v>
      </c>
    </row>
    <row r="214" spans="1:5" x14ac:dyDescent="0.2">
      <c r="A214" s="201" t="s">
        <v>3306</v>
      </c>
      <c r="B214" s="201" t="s">
        <v>3232</v>
      </c>
      <c r="C214" s="201" t="s">
        <v>3233</v>
      </c>
      <c r="D214" s="202" t="s">
        <v>2563</v>
      </c>
      <c r="E214" s="203" t="s">
        <v>3388</v>
      </c>
    </row>
    <row r="215" spans="1:5" x14ac:dyDescent="0.2">
      <c r="A215" s="201" t="s">
        <v>3306</v>
      </c>
      <c r="B215" s="201" t="s">
        <v>3268</v>
      </c>
      <c r="C215" s="201" t="s">
        <v>3269</v>
      </c>
      <c r="D215" s="202" t="s">
        <v>2563</v>
      </c>
      <c r="E215" s="203" t="s">
        <v>3385</v>
      </c>
    </row>
    <row r="216" spans="1:5" x14ac:dyDescent="0.2">
      <c r="A216" s="201" t="s">
        <v>3306</v>
      </c>
      <c r="B216" s="201" t="s">
        <v>3226</v>
      </c>
      <c r="C216" s="201" t="s">
        <v>3227</v>
      </c>
      <c r="D216" s="202" t="s">
        <v>2563</v>
      </c>
      <c r="E216" s="203" t="s">
        <v>3388</v>
      </c>
    </row>
    <row r="217" spans="1:5" x14ac:dyDescent="0.2">
      <c r="A217" s="201" t="s">
        <v>3306</v>
      </c>
      <c r="B217" s="201" t="s">
        <v>3266</v>
      </c>
      <c r="C217" s="201" t="s">
        <v>3267</v>
      </c>
      <c r="D217" s="202" t="s">
        <v>2563</v>
      </c>
      <c r="E217" s="203" t="s">
        <v>3385</v>
      </c>
    </row>
    <row r="218" spans="1:5" x14ac:dyDescent="0.2">
      <c r="A218" s="201" t="s">
        <v>3306</v>
      </c>
      <c r="B218" s="201" t="s">
        <v>3234</v>
      </c>
      <c r="C218" s="201" t="s">
        <v>3235</v>
      </c>
      <c r="D218" s="202" t="s">
        <v>2563</v>
      </c>
      <c r="E218" s="203" t="s">
        <v>3388</v>
      </c>
    </row>
    <row r="219" spans="1:5" x14ac:dyDescent="0.2">
      <c r="A219" s="201" t="s">
        <v>3306</v>
      </c>
      <c r="B219" s="201" t="s">
        <v>3197</v>
      </c>
      <c r="C219" s="201" t="s">
        <v>2859</v>
      </c>
      <c r="D219" s="202" t="s">
        <v>2563</v>
      </c>
      <c r="E219" s="203" t="s">
        <v>3386</v>
      </c>
    </row>
    <row r="220" spans="1:5" x14ac:dyDescent="0.2">
      <c r="A220" s="201" t="s">
        <v>3306</v>
      </c>
      <c r="B220" s="201" t="s">
        <v>3199</v>
      </c>
      <c r="C220" s="201" t="s">
        <v>2861</v>
      </c>
      <c r="D220" s="202" t="s">
        <v>2563</v>
      </c>
      <c r="E220" s="203" t="s">
        <v>3386</v>
      </c>
    </row>
    <row r="221" spans="1:5" x14ac:dyDescent="0.2">
      <c r="A221" s="201" t="s">
        <v>3306</v>
      </c>
      <c r="B221" s="201" t="s">
        <v>3199</v>
      </c>
      <c r="C221" s="201" t="s">
        <v>2861</v>
      </c>
      <c r="D221" s="202" t="s">
        <v>2563</v>
      </c>
      <c r="E221" s="203" t="s">
        <v>3384</v>
      </c>
    </row>
    <row r="222" spans="1:5" x14ac:dyDescent="0.2">
      <c r="A222" s="201" t="s">
        <v>3306</v>
      </c>
      <c r="B222" s="201" t="s">
        <v>3199</v>
      </c>
      <c r="C222" s="201" t="s">
        <v>2861</v>
      </c>
      <c r="D222" s="202" t="s">
        <v>2563</v>
      </c>
      <c r="E222" s="203" t="s">
        <v>3385</v>
      </c>
    </row>
    <row r="223" spans="1:5" x14ac:dyDescent="0.2">
      <c r="A223" s="201" t="s">
        <v>3306</v>
      </c>
      <c r="B223" s="201" t="s">
        <v>3202</v>
      </c>
      <c r="C223" s="201" t="s">
        <v>2864</v>
      </c>
      <c r="D223" s="202" t="s">
        <v>2563</v>
      </c>
      <c r="E223" s="203" t="s">
        <v>3386</v>
      </c>
    </row>
    <row r="224" spans="1:5" x14ac:dyDescent="0.2">
      <c r="A224" s="201" t="s">
        <v>3306</v>
      </c>
      <c r="B224" s="201" t="s">
        <v>3202</v>
      </c>
      <c r="C224" s="201" t="s">
        <v>2864</v>
      </c>
      <c r="D224" s="202" t="s">
        <v>2563</v>
      </c>
      <c r="E224" s="203" t="s">
        <v>3384</v>
      </c>
    </row>
    <row r="225" spans="1:5" x14ac:dyDescent="0.2">
      <c r="A225" s="201" t="s">
        <v>3306</v>
      </c>
      <c r="B225" s="201" t="s">
        <v>3202</v>
      </c>
      <c r="C225" s="201" t="s">
        <v>2864</v>
      </c>
      <c r="D225" s="202" t="s">
        <v>2563</v>
      </c>
      <c r="E225" s="203" t="s">
        <v>3385</v>
      </c>
    </row>
    <row r="226" spans="1:5" x14ac:dyDescent="0.2">
      <c r="A226" s="201" t="s">
        <v>3306</v>
      </c>
      <c r="B226" s="201" t="s">
        <v>3198</v>
      </c>
      <c r="C226" s="201" t="s">
        <v>2860</v>
      </c>
      <c r="D226" s="202" t="s">
        <v>2563</v>
      </c>
      <c r="E226" s="203" t="s">
        <v>3386</v>
      </c>
    </row>
    <row r="227" spans="1:5" x14ac:dyDescent="0.2">
      <c r="A227" s="201" t="s">
        <v>3306</v>
      </c>
      <c r="B227" s="201" t="s">
        <v>3198</v>
      </c>
      <c r="C227" s="201" t="s">
        <v>2860</v>
      </c>
      <c r="D227" s="202" t="s">
        <v>2563</v>
      </c>
      <c r="E227" s="203" t="s">
        <v>3384</v>
      </c>
    </row>
    <row r="228" spans="1:5" x14ac:dyDescent="0.2">
      <c r="A228" s="201" t="s">
        <v>3306</v>
      </c>
      <c r="B228" s="201" t="s">
        <v>3200</v>
      </c>
      <c r="C228" s="201" t="s">
        <v>2862</v>
      </c>
      <c r="D228" s="202" t="s">
        <v>2563</v>
      </c>
      <c r="E228" s="203" t="s">
        <v>3386</v>
      </c>
    </row>
    <row r="229" spans="1:5" x14ac:dyDescent="0.2">
      <c r="A229" s="201" t="s">
        <v>3306</v>
      </c>
      <c r="B229" s="201" t="s">
        <v>3200</v>
      </c>
      <c r="C229" s="201" t="s">
        <v>2862</v>
      </c>
      <c r="D229" s="202" t="s">
        <v>2563</v>
      </c>
      <c r="E229" s="203" t="s">
        <v>3384</v>
      </c>
    </row>
    <row r="230" spans="1:5" x14ac:dyDescent="0.2">
      <c r="A230" s="201" t="s">
        <v>3306</v>
      </c>
      <c r="B230" s="201" t="s">
        <v>2713</v>
      </c>
      <c r="C230" s="201" t="s">
        <v>2101</v>
      </c>
      <c r="D230" s="202" t="s">
        <v>3217</v>
      </c>
      <c r="E230" s="203" t="s">
        <v>3386</v>
      </c>
    </row>
    <row r="231" spans="1:5" x14ac:dyDescent="0.2">
      <c r="A231" s="201" t="s">
        <v>3306</v>
      </c>
      <c r="B231" s="201" t="s">
        <v>2714</v>
      </c>
      <c r="C231" s="201" t="s">
        <v>1726</v>
      </c>
      <c r="D231" s="202" t="s">
        <v>3217</v>
      </c>
      <c r="E231" s="203" t="s">
        <v>3386</v>
      </c>
    </row>
    <row r="232" spans="1:5" x14ac:dyDescent="0.2">
      <c r="A232" s="201" t="s">
        <v>3306</v>
      </c>
      <c r="B232" s="201" t="s">
        <v>2715</v>
      </c>
      <c r="C232" s="201" t="s">
        <v>2123</v>
      </c>
      <c r="D232" s="202" t="s">
        <v>1973</v>
      </c>
      <c r="E232" s="203" t="s">
        <v>3385</v>
      </c>
    </row>
    <row r="233" spans="1:5" x14ac:dyDescent="0.2">
      <c r="A233" s="201" t="s">
        <v>3306</v>
      </c>
      <c r="B233" s="201" t="s">
        <v>2716</v>
      </c>
      <c r="C233" s="201" t="s">
        <v>2125</v>
      </c>
      <c r="D233" s="202" t="s">
        <v>1973</v>
      </c>
      <c r="E233" s="203" t="s">
        <v>3385</v>
      </c>
    </row>
    <row r="234" spans="1:5" x14ac:dyDescent="0.2">
      <c r="A234" s="201" t="s">
        <v>3306</v>
      </c>
      <c r="B234" s="201" t="s">
        <v>2717</v>
      </c>
      <c r="C234" s="201" t="s">
        <v>1805</v>
      </c>
      <c r="D234" s="202" t="s">
        <v>1973</v>
      </c>
      <c r="E234" s="203" t="s">
        <v>3384</v>
      </c>
    </row>
    <row r="235" spans="1:5" x14ac:dyDescent="0.2">
      <c r="A235" s="201" t="s">
        <v>3306</v>
      </c>
      <c r="B235" s="201" t="s">
        <v>2717</v>
      </c>
      <c r="C235" s="201" t="s">
        <v>1805</v>
      </c>
      <c r="D235" s="202" t="s">
        <v>1973</v>
      </c>
      <c r="E235" s="203" t="s">
        <v>3385</v>
      </c>
    </row>
    <row r="236" spans="1:5" x14ac:dyDescent="0.2">
      <c r="A236" s="201" t="s">
        <v>3306</v>
      </c>
      <c r="B236" s="201" t="s">
        <v>2612</v>
      </c>
      <c r="C236" s="201" t="s">
        <v>2613</v>
      </c>
      <c r="D236" s="202" t="s">
        <v>1973</v>
      </c>
      <c r="E236" s="203" t="s">
        <v>3385</v>
      </c>
    </row>
    <row r="237" spans="1:5" x14ac:dyDescent="0.2">
      <c r="A237" s="201" t="s">
        <v>3306</v>
      </c>
      <c r="B237" s="201" t="s">
        <v>2599</v>
      </c>
      <c r="C237" s="201" t="s">
        <v>2600</v>
      </c>
      <c r="D237" s="202" t="s">
        <v>1973</v>
      </c>
      <c r="E237" s="203" t="s">
        <v>3388</v>
      </c>
    </row>
    <row r="238" spans="1:5" x14ac:dyDescent="0.2">
      <c r="A238" s="201" t="s">
        <v>3306</v>
      </c>
      <c r="B238" s="201" t="s">
        <v>2599</v>
      </c>
      <c r="C238" s="201" t="s">
        <v>2600</v>
      </c>
      <c r="D238" s="202" t="s">
        <v>1973</v>
      </c>
      <c r="E238" s="203" t="s">
        <v>3389</v>
      </c>
    </row>
    <row r="239" spans="1:5" x14ac:dyDescent="0.2">
      <c r="A239" s="201" t="s">
        <v>3306</v>
      </c>
      <c r="B239" s="201" t="s">
        <v>2597</v>
      </c>
      <c r="C239" s="201" t="s">
        <v>2598</v>
      </c>
      <c r="D239" s="202" t="s">
        <v>1973</v>
      </c>
      <c r="E239" s="203" t="s">
        <v>3388</v>
      </c>
    </row>
    <row r="240" spans="1:5" x14ac:dyDescent="0.2">
      <c r="A240" s="201" t="s">
        <v>3306</v>
      </c>
      <c r="B240" s="201" t="s">
        <v>2718</v>
      </c>
      <c r="C240" s="201" t="s">
        <v>2037</v>
      </c>
      <c r="D240" s="202" t="s">
        <v>1973</v>
      </c>
      <c r="E240" s="203" t="s">
        <v>3388</v>
      </c>
    </row>
    <row r="241" spans="1:5" x14ac:dyDescent="0.2">
      <c r="A241" s="201" t="s">
        <v>3306</v>
      </c>
      <c r="B241" s="201" t="s">
        <v>2718</v>
      </c>
      <c r="C241" s="201" t="s">
        <v>2037</v>
      </c>
      <c r="D241" s="202" t="s">
        <v>1973</v>
      </c>
      <c r="E241" s="203" t="s">
        <v>3389</v>
      </c>
    </row>
    <row r="242" spans="1:5" x14ac:dyDescent="0.2">
      <c r="A242" s="201" t="s">
        <v>3306</v>
      </c>
      <c r="B242" s="201" t="s">
        <v>2718</v>
      </c>
      <c r="C242" s="201" t="s">
        <v>2037</v>
      </c>
      <c r="D242" s="202" t="s">
        <v>1973</v>
      </c>
      <c r="E242" s="203" t="s">
        <v>3385</v>
      </c>
    </row>
    <row r="243" spans="1:5" x14ac:dyDescent="0.2">
      <c r="A243" s="201" t="s">
        <v>3306</v>
      </c>
      <c r="B243" s="201" t="s">
        <v>2719</v>
      </c>
      <c r="C243" s="201" t="s">
        <v>2120</v>
      </c>
      <c r="D243" s="202" t="s">
        <v>1973</v>
      </c>
      <c r="E243" s="203" t="s">
        <v>3388</v>
      </c>
    </row>
    <row r="244" spans="1:5" x14ac:dyDescent="0.2">
      <c r="A244" s="201" t="s">
        <v>3306</v>
      </c>
      <c r="B244" s="201" t="s">
        <v>2719</v>
      </c>
      <c r="C244" s="201" t="s">
        <v>2120</v>
      </c>
      <c r="D244" s="202" t="s">
        <v>1973</v>
      </c>
      <c r="E244" s="203" t="s">
        <v>3389</v>
      </c>
    </row>
    <row r="245" spans="1:5" x14ac:dyDescent="0.2">
      <c r="A245" s="201" t="s">
        <v>3306</v>
      </c>
      <c r="B245" s="201" t="s">
        <v>2720</v>
      </c>
      <c r="C245" s="201" t="s">
        <v>2277</v>
      </c>
      <c r="D245" s="202" t="s">
        <v>1973</v>
      </c>
      <c r="E245" s="203" t="s">
        <v>3388</v>
      </c>
    </row>
    <row r="246" spans="1:5" x14ac:dyDescent="0.2">
      <c r="A246" s="201" t="s">
        <v>3306</v>
      </c>
      <c r="B246" s="201" t="s">
        <v>2720</v>
      </c>
      <c r="C246" s="201" t="s">
        <v>2277</v>
      </c>
      <c r="D246" s="202" t="s">
        <v>1973</v>
      </c>
      <c r="E246" s="203" t="s">
        <v>3389</v>
      </c>
    </row>
    <row r="247" spans="1:5" x14ac:dyDescent="0.2">
      <c r="A247" s="201" t="s">
        <v>3306</v>
      </c>
      <c r="B247" s="201" t="s">
        <v>2720</v>
      </c>
      <c r="C247" s="201" t="s">
        <v>2277</v>
      </c>
      <c r="D247" s="202" t="s">
        <v>1973</v>
      </c>
      <c r="E247" s="203" t="s">
        <v>3385</v>
      </c>
    </row>
    <row r="248" spans="1:5" x14ac:dyDescent="0.2">
      <c r="A248" s="201" t="s">
        <v>3306</v>
      </c>
      <c r="B248" s="201" t="s">
        <v>2721</v>
      </c>
      <c r="C248" s="201" t="s">
        <v>2038</v>
      </c>
      <c r="D248" s="202" t="s">
        <v>1973</v>
      </c>
      <c r="E248" s="203" t="s">
        <v>3388</v>
      </c>
    </row>
    <row r="249" spans="1:5" x14ac:dyDescent="0.2">
      <c r="A249" s="201" t="s">
        <v>3306</v>
      </c>
      <c r="B249" s="201" t="s">
        <v>2721</v>
      </c>
      <c r="C249" s="201" t="s">
        <v>2038</v>
      </c>
      <c r="D249" s="202" t="s">
        <v>1973</v>
      </c>
      <c r="E249" s="203" t="s">
        <v>3384</v>
      </c>
    </row>
    <row r="250" spans="1:5" x14ac:dyDescent="0.2">
      <c r="A250" s="201" t="s">
        <v>3306</v>
      </c>
      <c r="B250" s="201" t="s">
        <v>2721</v>
      </c>
      <c r="C250" s="201" t="s">
        <v>2038</v>
      </c>
      <c r="D250" s="202" t="s">
        <v>1973</v>
      </c>
      <c r="E250" s="203" t="s">
        <v>3385</v>
      </c>
    </row>
    <row r="251" spans="1:5" x14ac:dyDescent="0.2">
      <c r="A251" s="201" t="s">
        <v>3306</v>
      </c>
      <c r="B251" s="201" t="s">
        <v>2722</v>
      </c>
      <c r="C251" s="201" t="s">
        <v>2121</v>
      </c>
      <c r="D251" s="202" t="s">
        <v>1973</v>
      </c>
      <c r="E251" s="203" t="s">
        <v>3388</v>
      </c>
    </row>
    <row r="252" spans="1:5" x14ac:dyDescent="0.2">
      <c r="A252" s="201" t="s">
        <v>3306</v>
      </c>
      <c r="B252" s="201" t="s">
        <v>2722</v>
      </c>
      <c r="C252" s="201" t="s">
        <v>2121</v>
      </c>
      <c r="D252" s="202" t="s">
        <v>1973</v>
      </c>
      <c r="E252" s="203" t="s">
        <v>3384</v>
      </c>
    </row>
    <row r="253" spans="1:5" x14ac:dyDescent="0.2">
      <c r="A253" s="201" t="s">
        <v>3306</v>
      </c>
      <c r="B253" s="201" t="s">
        <v>2723</v>
      </c>
      <c r="C253" s="201" t="s">
        <v>2119</v>
      </c>
      <c r="D253" s="202" t="s">
        <v>1973</v>
      </c>
      <c r="E253" s="203" t="s">
        <v>3388</v>
      </c>
    </row>
    <row r="254" spans="1:5" x14ac:dyDescent="0.2">
      <c r="A254" s="201" t="s">
        <v>3306</v>
      </c>
      <c r="B254" s="201" t="s">
        <v>2724</v>
      </c>
      <c r="C254" s="201" t="s">
        <v>2047</v>
      </c>
      <c r="D254" s="202" t="s">
        <v>1973</v>
      </c>
      <c r="E254" s="203" t="s">
        <v>3388</v>
      </c>
    </row>
    <row r="255" spans="1:5" x14ac:dyDescent="0.2">
      <c r="A255" s="201" t="s">
        <v>3306</v>
      </c>
      <c r="B255" s="201" t="s">
        <v>2724</v>
      </c>
      <c r="C255" s="201" t="s">
        <v>2047</v>
      </c>
      <c r="D255" s="202" t="s">
        <v>1973</v>
      </c>
      <c r="E255" s="203" t="s">
        <v>3389</v>
      </c>
    </row>
    <row r="256" spans="1:5" x14ac:dyDescent="0.2">
      <c r="A256" s="201" t="s">
        <v>3306</v>
      </c>
      <c r="B256" s="201" t="s">
        <v>2724</v>
      </c>
      <c r="C256" s="201" t="s">
        <v>2047</v>
      </c>
      <c r="D256" s="202" t="s">
        <v>1973</v>
      </c>
      <c r="E256" s="203" t="s">
        <v>3385</v>
      </c>
    </row>
    <row r="257" spans="1:5" x14ac:dyDescent="0.2">
      <c r="A257" s="201" t="s">
        <v>3306</v>
      </c>
      <c r="B257" s="201" t="s">
        <v>2725</v>
      </c>
      <c r="C257" s="201" t="s">
        <v>2118</v>
      </c>
      <c r="D257" s="202" t="s">
        <v>1973</v>
      </c>
      <c r="E257" s="203" t="s">
        <v>3388</v>
      </c>
    </row>
    <row r="258" spans="1:5" x14ac:dyDescent="0.2">
      <c r="A258" s="201" t="s">
        <v>3306</v>
      </c>
      <c r="B258" s="201" t="s">
        <v>2725</v>
      </c>
      <c r="C258" s="201" t="s">
        <v>2118</v>
      </c>
      <c r="D258" s="202" t="s">
        <v>1973</v>
      </c>
      <c r="E258" s="203" t="s">
        <v>3389</v>
      </c>
    </row>
    <row r="259" spans="1:5" x14ac:dyDescent="0.2">
      <c r="A259" s="201" t="s">
        <v>3306</v>
      </c>
      <c r="B259" s="201" t="s">
        <v>2726</v>
      </c>
      <c r="C259" s="201" t="s">
        <v>2040</v>
      </c>
      <c r="D259" s="202" t="s">
        <v>1973</v>
      </c>
      <c r="E259" s="203" t="s">
        <v>3388</v>
      </c>
    </row>
    <row r="260" spans="1:5" x14ac:dyDescent="0.2">
      <c r="A260" s="201" t="s">
        <v>3306</v>
      </c>
      <c r="B260" s="201" t="s">
        <v>2726</v>
      </c>
      <c r="C260" s="201" t="s">
        <v>2040</v>
      </c>
      <c r="D260" s="202" t="s">
        <v>1973</v>
      </c>
      <c r="E260" s="203" t="s">
        <v>3389</v>
      </c>
    </row>
    <row r="261" spans="1:5" x14ac:dyDescent="0.2">
      <c r="A261" s="201" t="s">
        <v>3306</v>
      </c>
      <c r="B261" s="201" t="s">
        <v>2726</v>
      </c>
      <c r="C261" s="201" t="s">
        <v>2040</v>
      </c>
      <c r="D261" s="202" t="s">
        <v>1973</v>
      </c>
      <c r="E261" s="203" t="s">
        <v>3385</v>
      </c>
    </row>
    <row r="262" spans="1:5" x14ac:dyDescent="0.2">
      <c r="A262" s="201" t="s">
        <v>3306</v>
      </c>
      <c r="B262" s="201" t="s">
        <v>2727</v>
      </c>
      <c r="C262" s="201" t="s">
        <v>2122</v>
      </c>
      <c r="D262" s="202" t="s">
        <v>1973</v>
      </c>
      <c r="E262" s="203" t="s">
        <v>3388</v>
      </c>
    </row>
    <row r="263" spans="1:5" x14ac:dyDescent="0.2">
      <c r="A263" s="201" t="s">
        <v>3306</v>
      </c>
      <c r="B263" s="201" t="s">
        <v>2727</v>
      </c>
      <c r="C263" s="201" t="s">
        <v>2122</v>
      </c>
      <c r="D263" s="202" t="s">
        <v>1973</v>
      </c>
      <c r="E263" s="203" t="s">
        <v>3389</v>
      </c>
    </row>
    <row r="264" spans="1:5" x14ac:dyDescent="0.2">
      <c r="A264" s="201" t="s">
        <v>3306</v>
      </c>
      <c r="B264" s="201" t="s">
        <v>2728</v>
      </c>
      <c r="C264" s="201" t="s">
        <v>2030</v>
      </c>
      <c r="D264" s="202" t="s">
        <v>1973</v>
      </c>
      <c r="E264" s="203" t="s">
        <v>3388</v>
      </c>
    </row>
    <row r="265" spans="1:5" x14ac:dyDescent="0.2">
      <c r="A265" s="201" t="s">
        <v>3306</v>
      </c>
      <c r="B265" s="201" t="s">
        <v>2728</v>
      </c>
      <c r="C265" s="201" t="s">
        <v>2030</v>
      </c>
      <c r="D265" s="202" t="s">
        <v>1973</v>
      </c>
      <c r="E265" s="203" t="s">
        <v>3389</v>
      </c>
    </row>
    <row r="266" spans="1:5" x14ac:dyDescent="0.2">
      <c r="A266" s="201" t="s">
        <v>3306</v>
      </c>
      <c r="B266" s="201" t="s">
        <v>2728</v>
      </c>
      <c r="C266" s="201" t="s">
        <v>2030</v>
      </c>
      <c r="D266" s="202" t="s">
        <v>1973</v>
      </c>
      <c r="E266" s="203" t="s">
        <v>3385</v>
      </c>
    </row>
    <row r="267" spans="1:5" x14ac:dyDescent="0.2">
      <c r="A267" s="201" t="s">
        <v>3306</v>
      </c>
      <c r="B267" s="201" t="s">
        <v>2729</v>
      </c>
      <c r="C267" s="201" t="s">
        <v>2117</v>
      </c>
      <c r="D267" s="202" t="s">
        <v>1973</v>
      </c>
      <c r="E267" s="203" t="s">
        <v>3388</v>
      </c>
    </row>
    <row r="268" spans="1:5" x14ac:dyDescent="0.2">
      <c r="A268" s="201" t="s">
        <v>3306</v>
      </c>
      <c r="B268" s="201" t="s">
        <v>2729</v>
      </c>
      <c r="C268" s="201" t="s">
        <v>2117</v>
      </c>
      <c r="D268" s="202" t="s">
        <v>1973</v>
      </c>
      <c r="E268" s="203" t="s">
        <v>3389</v>
      </c>
    </row>
    <row r="269" spans="1:5" x14ac:dyDescent="0.2">
      <c r="A269" s="201" t="s">
        <v>3306</v>
      </c>
      <c r="B269" s="201" t="s">
        <v>2601</v>
      </c>
      <c r="C269" s="201" t="s">
        <v>2602</v>
      </c>
      <c r="D269" s="202" t="s">
        <v>1973</v>
      </c>
      <c r="E269" s="203" t="s">
        <v>3388</v>
      </c>
    </row>
    <row r="270" spans="1:5" x14ac:dyDescent="0.2">
      <c r="A270" s="201" t="s">
        <v>3306</v>
      </c>
      <c r="B270" s="201" t="s">
        <v>1758</v>
      </c>
      <c r="C270" s="201" t="s">
        <v>1630</v>
      </c>
      <c r="D270" s="202" t="s">
        <v>1973</v>
      </c>
      <c r="E270" s="203" t="s">
        <v>3388</v>
      </c>
    </row>
    <row r="271" spans="1:5" x14ac:dyDescent="0.2">
      <c r="A271" s="201" t="s">
        <v>3306</v>
      </c>
      <c r="B271" s="201" t="s">
        <v>1758</v>
      </c>
      <c r="C271" s="201" t="s">
        <v>1630</v>
      </c>
      <c r="D271" s="202" t="s">
        <v>1973</v>
      </c>
      <c r="E271" s="203" t="s">
        <v>3386</v>
      </c>
    </row>
    <row r="272" spans="1:5" x14ac:dyDescent="0.2">
      <c r="A272" s="201" t="s">
        <v>3306</v>
      </c>
      <c r="B272" s="201" t="s">
        <v>1758</v>
      </c>
      <c r="C272" s="201" t="s">
        <v>1630</v>
      </c>
      <c r="D272" s="202" t="s">
        <v>1973</v>
      </c>
      <c r="E272" s="203" t="s">
        <v>3384</v>
      </c>
    </row>
    <row r="273" spans="1:5" x14ac:dyDescent="0.2">
      <c r="A273" s="201" t="s">
        <v>3306</v>
      </c>
      <c r="B273" s="201" t="s">
        <v>1758</v>
      </c>
      <c r="C273" s="201" t="s">
        <v>1630</v>
      </c>
      <c r="D273" s="202" t="s">
        <v>1973</v>
      </c>
      <c r="E273" s="203" t="s">
        <v>3389</v>
      </c>
    </row>
    <row r="274" spans="1:5" x14ac:dyDescent="0.2">
      <c r="A274" s="201" t="s">
        <v>3306</v>
      </c>
      <c r="B274" s="201" t="s">
        <v>1758</v>
      </c>
      <c r="C274" s="201" t="s">
        <v>1630</v>
      </c>
      <c r="D274" s="202" t="s">
        <v>1973</v>
      </c>
      <c r="E274" s="203" t="s">
        <v>3391</v>
      </c>
    </row>
    <row r="275" spans="1:5" x14ac:dyDescent="0.2">
      <c r="A275" s="201" t="s">
        <v>3306</v>
      </c>
      <c r="B275" s="201" t="s">
        <v>1759</v>
      </c>
      <c r="C275" s="201" t="s">
        <v>1631</v>
      </c>
      <c r="D275" s="202" t="s">
        <v>1973</v>
      </c>
      <c r="E275" s="203" t="s">
        <v>3388</v>
      </c>
    </row>
    <row r="276" spans="1:5" x14ac:dyDescent="0.2">
      <c r="A276" s="201" t="s">
        <v>3306</v>
      </c>
      <c r="B276" s="201" t="s">
        <v>1759</v>
      </c>
      <c r="C276" s="201" t="s">
        <v>1631</v>
      </c>
      <c r="D276" s="202" t="s">
        <v>1973</v>
      </c>
      <c r="E276" s="203" t="s">
        <v>3386</v>
      </c>
    </row>
    <row r="277" spans="1:5" x14ac:dyDescent="0.2">
      <c r="A277" s="201" t="s">
        <v>3306</v>
      </c>
      <c r="B277" s="201" t="s">
        <v>1759</v>
      </c>
      <c r="C277" s="201" t="s">
        <v>1631</v>
      </c>
      <c r="D277" s="202" t="s">
        <v>1973</v>
      </c>
      <c r="E277" s="203" t="s">
        <v>3384</v>
      </c>
    </row>
    <row r="278" spans="1:5" x14ac:dyDescent="0.2">
      <c r="A278" s="201" t="s">
        <v>3306</v>
      </c>
      <c r="B278" s="201" t="s">
        <v>1759</v>
      </c>
      <c r="C278" s="201" t="s">
        <v>1631</v>
      </c>
      <c r="D278" s="202" t="s">
        <v>1973</v>
      </c>
      <c r="E278" s="203" t="s">
        <v>3389</v>
      </c>
    </row>
    <row r="279" spans="1:5" x14ac:dyDescent="0.2">
      <c r="A279" s="201" t="s">
        <v>3306</v>
      </c>
      <c r="B279" s="201" t="s">
        <v>1759</v>
      </c>
      <c r="C279" s="201" t="s">
        <v>1631</v>
      </c>
      <c r="D279" s="202" t="s">
        <v>1973</v>
      </c>
      <c r="E279" s="203" t="s">
        <v>3391</v>
      </c>
    </row>
    <row r="280" spans="1:5" x14ac:dyDescent="0.2">
      <c r="A280" s="201" t="s">
        <v>3306</v>
      </c>
      <c r="B280" s="201" t="s">
        <v>2730</v>
      </c>
      <c r="C280" s="201" t="s">
        <v>2098</v>
      </c>
      <c r="D280" s="202" t="s">
        <v>1973</v>
      </c>
      <c r="E280" s="203" t="s">
        <v>3388</v>
      </c>
    </row>
    <row r="281" spans="1:5" x14ac:dyDescent="0.2">
      <c r="A281" s="201" t="s">
        <v>3306</v>
      </c>
      <c r="B281" s="201" t="s">
        <v>2730</v>
      </c>
      <c r="C281" s="201" t="s">
        <v>2098</v>
      </c>
      <c r="D281" s="202" t="s">
        <v>1973</v>
      </c>
      <c r="E281" s="203" t="s">
        <v>3385</v>
      </c>
    </row>
    <row r="282" spans="1:5" x14ac:dyDescent="0.2">
      <c r="A282" s="201" t="s">
        <v>3306</v>
      </c>
      <c r="B282" s="201" t="s">
        <v>3236</v>
      </c>
      <c r="C282" s="201" t="s">
        <v>3237</v>
      </c>
      <c r="D282" s="202" t="s">
        <v>1973</v>
      </c>
      <c r="E282" s="203" t="s">
        <v>3388</v>
      </c>
    </row>
    <row r="283" spans="1:5" x14ac:dyDescent="0.2">
      <c r="A283" s="201" t="s">
        <v>3306</v>
      </c>
      <c r="B283" s="201" t="s">
        <v>3236</v>
      </c>
      <c r="C283" s="201" t="s">
        <v>3237</v>
      </c>
      <c r="D283" s="202" t="s">
        <v>1973</v>
      </c>
      <c r="E283" s="203" t="s">
        <v>3385</v>
      </c>
    </row>
    <row r="284" spans="1:5" x14ac:dyDescent="0.2">
      <c r="A284" s="201" t="s">
        <v>3306</v>
      </c>
      <c r="B284" s="201" t="s">
        <v>2440</v>
      </c>
      <c r="C284" s="201" t="s">
        <v>282</v>
      </c>
      <c r="D284" s="202" t="s">
        <v>1973</v>
      </c>
      <c r="E284" s="203" t="s">
        <v>3388</v>
      </c>
    </row>
    <row r="285" spans="1:5" x14ac:dyDescent="0.2">
      <c r="A285" s="201" t="s">
        <v>3306</v>
      </c>
      <c r="B285" s="201" t="s">
        <v>2440</v>
      </c>
      <c r="C285" s="201" t="s">
        <v>282</v>
      </c>
      <c r="D285" s="202" t="s">
        <v>1973</v>
      </c>
      <c r="E285" s="203" t="s">
        <v>3386</v>
      </c>
    </row>
    <row r="286" spans="1:5" x14ac:dyDescent="0.2">
      <c r="A286" s="201" t="s">
        <v>3306</v>
      </c>
      <c r="B286" s="201" t="s">
        <v>2440</v>
      </c>
      <c r="C286" s="201" t="s">
        <v>282</v>
      </c>
      <c r="D286" s="202" t="s">
        <v>1973</v>
      </c>
      <c r="E286" s="203" t="s">
        <v>3385</v>
      </c>
    </row>
    <row r="287" spans="1:5" x14ac:dyDescent="0.2">
      <c r="A287" s="201" t="s">
        <v>3306</v>
      </c>
      <c r="B287" s="201" t="s">
        <v>2731</v>
      </c>
      <c r="C287" s="201" t="s">
        <v>2363</v>
      </c>
      <c r="D287" s="202" t="s">
        <v>1973</v>
      </c>
      <c r="E287" s="203" t="s">
        <v>3385</v>
      </c>
    </row>
    <row r="288" spans="1:5" x14ac:dyDescent="0.2">
      <c r="A288" s="201" t="s">
        <v>3306</v>
      </c>
      <c r="B288" s="201" t="s">
        <v>2732</v>
      </c>
      <c r="C288" s="201" t="s">
        <v>2362</v>
      </c>
      <c r="D288" s="202" t="s">
        <v>1973</v>
      </c>
      <c r="E288" s="203" t="s">
        <v>3388</v>
      </c>
    </row>
    <row r="289" spans="1:5" x14ac:dyDescent="0.2">
      <c r="A289" s="201" t="s">
        <v>3306</v>
      </c>
      <c r="B289" s="201" t="s">
        <v>2732</v>
      </c>
      <c r="C289" s="201" t="s">
        <v>2362</v>
      </c>
      <c r="D289" s="202" t="s">
        <v>1973</v>
      </c>
      <c r="E289" s="203" t="s">
        <v>3389</v>
      </c>
    </row>
    <row r="290" spans="1:5" x14ac:dyDescent="0.2">
      <c r="A290" s="201" t="s">
        <v>3306</v>
      </c>
      <c r="B290" s="201" t="s">
        <v>2732</v>
      </c>
      <c r="C290" s="201" t="s">
        <v>2362</v>
      </c>
      <c r="D290" s="202" t="s">
        <v>1973</v>
      </c>
      <c r="E290" s="203" t="s">
        <v>3385</v>
      </c>
    </row>
    <row r="291" spans="1:5" x14ac:dyDescent="0.2">
      <c r="A291" s="201" t="s">
        <v>3306</v>
      </c>
      <c r="B291" s="201" t="s">
        <v>2733</v>
      </c>
      <c r="C291" s="201" t="s">
        <v>2124</v>
      </c>
      <c r="D291" s="202" t="s">
        <v>1973</v>
      </c>
      <c r="E291" s="203" t="s">
        <v>3385</v>
      </c>
    </row>
    <row r="292" spans="1:5" x14ac:dyDescent="0.2">
      <c r="A292" s="201" t="s">
        <v>3306</v>
      </c>
      <c r="B292" s="201" t="s">
        <v>2734</v>
      </c>
      <c r="C292" s="201" t="s">
        <v>2039</v>
      </c>
      <c r="D292" s="202" t="s">
        <v>1973</v>
      </c>
      <c r="E292" s="203" t="s">
        <v>3388</v>
      </c>
    </row>
    <row r="293" spans="1:5" x14ac:dyDescent="0.2">
      <c r="A293" s="201" t="s">
        <v>3306</v>
      </c>
      <c r="B293" s="201" t="s">
        <v>2734</v>
      </c>
      <c r="C293" s="201" t="s">
        <v>2039</v>
      </c>
      <c r="D293" s="202" t="s">
        <v>1973</v>
      </c>
      <c r="E293" s="203" t="s">
        <v>3385</v>
      </c>
    </row>
    <row r="294" spans="1:5" x14ac:dyDescent="0.2">
      <c r="A294" s="201" t="s">
        <v>3306</v>
      </c>
      <c r="B294" s="201" t="s">
        <v>2706</v>
      </c>
      <c r="C294" s="201" t="s">
        <v>2707</v>
      </c>
      <c r="D294" s="202" t="s">
        <v>1973</v>
      </c>
      <c r="E294" s="203" t="s">
        <v>3388</v>
      </c>
    </row>
    <row r="295" spans="1:5" x14ac:dyDescent="0.2">
      <c r="A295" s="201" t="s">
        <v>3306</v>
      </c>
      <c r="B295" s="201" t="s">
        <v>2735</v>
      </c>
      <c r="C295" s="201" t="s">
        <v>2093</v>
      </c>
      <c r="D295" s="202" t="s">
        <v>1973</v>
      </c>
      <c r="E295" s="203" t="s">
        <v>3388</v>
      </c>
    </row>
    <row r="296" spans="1:5" x14ac:dyDescent="0.2">
      <c r="A296" s="201" t="s">
        <v>3306</v>
      </c>
      <c r="B296" s="201" t="s">
        <v>2735</v>
      </c>
      <c r="C296" s="201" t="s">
        <v>2093</v>
      </c>
      <c r="D296" s="202" t="s">
        <v>1973</v>
      </c>
      <c r="E296" s="203" t="s">
        <v>3385</v>
      </c>
    </row>
    <row r="297" spans="1:5" x14ac:dyDescent="0.2">
      <c r="A297" s="201" t="s">
        <v>3306</v>
      </c>
      <c r="B297" s="201" t="s">
        <v>2736</v>
      </c>
      <c r="C297" s="201" t="s">
        <v>2033</v>
      </c>
      <c r="D297" s="202" t="s">
        <v>1973</v>
      </c>
      <c r="E297" s="203" t="s">
        <v>3388</v>
      </c>
    </row>
    <row r="298" spans="1:5" x14ac:dyDescent="0.2">
      <c r="A298" s="201" t="s">
        <v>3306</v>
      </c>
      <c r="B298" s="201" t="s">
        <v>2736</v>
      </c>
      <c r="C298" s="201" t="s">
        <v>2033</v>
      </c>
      <c r="D298" s="202" t="s">
        <v>1973</v>
      </c>
      <c r="E298" s="203" t="s">
        <v>3389</v>
      </c>
    </row>
    <row r="299" spans="1:5" x14ac:dyDescent="0.2">
      <c r="A299" s="201" t="s">
        <v>3306</v>
      </c>
      <c r="B299" s="201" t="s">
        <v>2736</v>
      </c>
      <c r="C299" s="201" t="s">
        <v>2033</v>
      </c>
      <c r="D299" s="202" t="s">
        <v>1973</v>
      </c>
      <c r="E299" s="203" t="s">
        <v>3385</v>
      </c>
    </row>
    <row r="300" spans="1:5" x14ac:dyDescent="0.2">
      <c r="A300" s="201" t="s">
        <v>3306</v>
      </c>
      <c r="B300" s="201" t="s">
        <v>2737</v>
      </c>
      <c r="C300" s="201" t="s">
        <v>2035</v>
      </c>
      <c r="D300" s="202" t="s">
        <v>1973</v>
      </c>
      <c r="E300" s="203" t="s">
        <v>3388</v>
      </c>
    </row>
    <row r="301" spans="1:5" x14ac:dyDescent="0.2">
      <c r="A301" s="201" t="s">
        <v>3306</v>
      </c>
      <c r="B301" s="201" t="s">
        <v>2737</v>
      </c>
      <c r="C301" s="201" t="s">
        <v>2035</v>
      </c>
      <c r="D301" s="202" t="s">
        <v>1973</v>
      </c>
      <c r="E301" s="203" t="s">
        <v>3389</v>
      </c>
    </row>
    <row r="302" spans="1:5" x14ac:dyDescent="0.2">
      <c r="A302" s="201" t="s">
        <v>3306</v>
      </c>
      <c r="B302" s="201" t="s">
        <v>2737</v>
      </c>
      <c r="C302" s="201" t="s">
        <v>2035</v>
      </c>
      <c r="D302" s="202" t="s">
        <v>1973</v>
      </c>
      <c r="E302" s="203" t="s">
        <v>3385</v>
      </c>
    </row>
    <row r="303" spans="1:5" x14ac:dyDescent="0.2">
      <c r="A303" s="201" t="s">
        <v>3306</v>
      </c>
      <c r="B303" s="201" t="s">
        <v>2738</v>
      </c>
      <c r="C303" s="201" t="s">
        <v>2043</v>
      </c>
      <c r="D303" s="202" t="s">
        <v>1973</v>
      </c>
      <c r="E303" s="203" t="s">
        <v>3388</v>
      </c>
    </row>
    <row r="304" spans="1:5" x14ac:dyDescent="0.2">
      <c r="A304" s="201" t="s">
        <v>3306</v>
      </c>
      <c r="B304" s="201" t="s">
        <v>2738</v>
      </c>
      <c r="C304" s="201" t="s">
        <v>2043</v>
      </c>
      <c r="D304" s="202" t="s">
        <v>1973</v>
      </c>
      <c r="E304" s="203" t="s">
        <v>3389</v>
      </c>
    </row>
    <row r="305" spans="1:5" x14ac:dyDescent="0.2">
      <c r="A305" s="201" t="s">
        <v>3306</v>
      </c>
      <c r="B305" s="201" t="s">
        <v>2739</v>
      </c>
      <c r="C305" s="201" t="s">
        <v>2031</v>
      </c>
      <c r="D305" s="202" t="s">
        <v>1973</v>
      </c>
      <c r="E305" s="203" t="s">
        <v>3388</v>
      </c>
    </row>
    <row r="306" spans="1:5" x14ac:dyDescent="0.2">
      <c r="A306" s="201" t="s">
        <v>3306</v>
      </c>
      <c r="B306" s="201" t="s">
        <v>2739</v>
      </c>
      <c r="C306" s="201" t="s">
        <v>2031</v>
      </c>
      <c r="D306" s="202" t="s">
        <v>1973</v>
      </c>
      <c r="E306" s="203" t="s">
        <v>3389</v>
      </c>
    </row>
    <row r="307" spans="1:5" x14ac:dyDescent="0.2">
      <c r="A307" s="201" t="s">
        <v>3306</v>
      </c>
      <c r="B307" s="201" t="s">
        <v>2740</v>
      </c>
      <c r="C307" s="201" t="s">
        <v>2032</v>
      </c>
      <c r="D307" s="202" t="s">
        <v>1973</v>
      </c>
      <c r="E307" s="203" t="s">
        <v>3388</v>
      </c>
    </row>
    <row r="308" spans="1:5" x14ac:dyDescent="0.2">
      <c r="A308" s="201" t="s">
        <v>3306</v>
      </c>
      <c r="B308" s="201" t="s">
        <v>2741</v>
      </c>
      <c r="C308" s="201" t="s">
        <v>2278</v>
      </c>
      <c r="D308" s="202" t="s">
        <v>1973</v>
      </c>
      <c r="E308" s="203" t="s">
        <v>3388</v>
      </c>
    </row>
    <row r="309" spans="1:5" x14ac:dyDescent="0.2">
      <c r="A309" s="201" t="s">
        <v>3306</v>
      </c>
      <c r="B309" s="201" t="s">
        <v>2741</v>
      </c>
      <c r="C309" s="201" t="s">
        <v>2278</v>
      </c>
      <c r="D309" s="202" t="s">
        <v>1973</v>
      </c>
      <c r="E309" s="203" t="s">
        <v>3385</v>
      </c>
    </row>
    <row r="310" spans="1:5" x14ac:dyDescent="0.2">
      <c r="A310" s="201" t="s">
        <v>3306</v>
      </c>
      <c r="B310" s="201" t="s">
        <v>2704</v>
      </c>
      <c r="C310" s="201" t="s">
        <v>2705</v>
      </c>
      <c r="D310" s="202" t="s">
        <v>1973</v>
      </c>
      <c r="E310" s="203" t="s">
        <v>3388</v>
      </c>
    </row>
    <row r="311" spans="1:5" x14ac:dyDescent="0.2">
      <c r="A311" s="201" t="s">
        <v>3306</v>
      </c>
      <c r="B311" s="201" t="s">
        <v>2742</v>
      </c>
      <c r="C311" s="201" t="s">
        <v>2042</v>
      </c>
      <c r="D311" s="202" t="s">
        <v>1973</v>
      </c>
      <c r="E311" s="203" t="s">
        <v>3388</v>
      </c>
    </row>
    <row r="312" spans="1:5" x14ac:dyDescent="0.2">
      <c r="A312" s="201" t="s">
        <v>3306</v>
      </c>
      <c r="B312" s="201" t="s">
        <v>2743</v>
      </c>
      <c r="C312" s="201" t="s">
        <v>2041</v>
      </c>
      <c r="D312" s="202" t="s">
        <v>1973</v>
      </c>
      <c r="E312" s="203" t="s">
        <v>3388</v>
      </c>
    </row>
    <row r="313" spans="1:5" x14ac:dyDescent="0.2">
      <c r="A313" s="201" t="s">
        <v>3306</v>
      </c>
      <c r="B313" s="201" t="s">
        <v>2744</v>
      </c>
      <c r="C313" s="201" t="s">
        <v>2046</v>
      </c>
      <c r="D313" s="202" t="s">
        <v>1973</v>
      </c>
      <c r="E313" s="203" t="s">
        <v>3388</v>
      </c>
    </row>
    <row r="314" spans="1:5" x14ac:dyDescent="0.2">
      <c r="A314" s="201" t="s">
        <v>3306</v>
      </c>
      <c r="B314" s="201" t="s">
        <v>2745</v>
      </c>
      <c r="C314" s="201" t="s">
        <v>2034</v>
      </c>
      <c r="D314" s="202" t="s">
        <v>1973</v>
      </c>
      <c r="E314" s="203" t="s">
        <v>3388</v>
      </c>
    </row>
    <row r="315" spans="1:5" x14ac:dyDescent="0.2">
      <c r="A315" s="201" t="s">
        <v>3306</v>
      </c>
      <c r="B315" s="201" t="s">
        <v>2745</v>
      </c>
      <c r="C315" s="201" t="s">
        <v>2034</v>
      </c>
      <c r="D315" s="202" t="s">
        <v>1973</v>
      </c>
      <c r="E315" s="203" t="s">
        <v>3389</v>
      </c>
    </row>
    <row r="316" spans="1:5" x14ac:dyDescent="0.2">
      <c r="A316" s="201" t="s">
        <v>3306</v>
      </c>
      <c r="B316" s="201" t="s">
        <v>2746</v>
      </c>
      <c r="C316" s="201" t="s">
        <v>2036</v>
      </c>
      <c r="D316" s="202" t="s">
        <v>1973</v>
      </c>
      <c r="E316" s="203" t="s">
        <v>3388</v>
      </c>
    </row>
    <row r="317" spans="1:5" x14ac:dyDescent="0.2">
      <c r="A317" s="201" t="s">
        <v>3306</v>
      </c>
      <c r="B317" s="201" t="s">
        <v>2595</v>
      </c>
      <c r="C317" s="201" t="s">
        <v>2596</v>
      </c>
      <c r="D317" s="202" t="s">
        <v>1973</v>
      </c>
      <c r="E317" s="203" t="s">
        <v>3388</v>
      </c>
    </row>
    <row r="318" spans="1:5" x14ac:dyDescent="0.2">
      <c r="A318" s="201" t="s">
        <v>3306</v>
      </c>
      <c r="B318" s="201" t="s">
        <v>2747</v>
      </c>
      <c r="C318" s="201" t="s">
        <v>1763</v>
      </c>
      <c r="D318" s="202" t="s">
        <v>1973</v>
      </c>
      <c r="E318" s="203" t="s">
        <v>3384</v>
      </c>
    </row>
    <row r="319" spans="1:5" x14ac:dyDescent="0.2">
      <c r="A319" s="201" t="s">
        <v>3306</v>
      </c>
      <c r="B319" s="201" t="s">
        <v>2747</v>
      </c>
      <c r="C319" s="201" t="s">
        <v>1763</v>
      </c>
      <c r="D319" s="202" t="s">
        <v>1973</v>
      </c>
      <c r="E319" s="203" t="s">
        <v>3385</v>
      </c>
    </row>
    <row r="320" spans="1:5" x14ac:dyDescent="0.2">
      <c r="A320" s="201" t="s">
        <v>3306</v>
      </c>
      <c r="B320" s="201" t="s">
        <v>1760</v>
      </c>
      <c r="C320" s="201" t="s">
        <v>1147</v>
      </c>
      <c r="D320" s="202" t="s">
        <v>1973</v>
      </c>
      <c r="E320" s="203" t="s">
        <v>3388</v>
      </c>
    </row>
    <row r="321" spans="1:5" x14ac:dyDescent="0.2">
      <c r="A321" s="201" t="s">
        <v>3306</v>
      </c>
      <c r="B321" s="201" t="s">
        <v>1760</v>
      </c>
      <c r="C321" s="201" t="s">
        <v>1147</v>
      </c>
      <c r="D321" s="202" t="s">
        <v>1973</v>
      </c>
      <c r="E321" s="203" t="s">
        <v>3389</v>
      </c>
    </row>
    <row r="322" spans="1:5" x14ac:dyDescent="0.2">
      <c r="A322" s="201" t="s">
        <v>3306</v>
      </c>
      <c r="B322" s="201" t="s">
        <v>2748</v>
      </c>
      <c r="C322" s="201" t="s">
        <v>2111</v>
      </c>
      <c r="D322" s="202" t="s">
        <v>1973</v>
      </c>
      <c r="E322" s="203" t="s">
        <v>3388</v>
      </c>
    </row>
    <row r="323" spans="1:5" x14ac:dyDescent="0.2">
      <c r="A323" s="201" t="s">
        <v>3306</v>
      </c>
      <c r="B323" s="201" t="s">
        <v>1761</v>
      </c>
      <c r="C323" s="201" t="s">
        <v>1148</v>
      </c>
      <c r="D323" s="202" t="s">
        <v>1973</v>
      </c>
      <c r="E323" s="203" t="s">
        <v>3388</v>
      </c>
    </row>
    <row r="324" spans="1:5" x14ac:dyDescent="0.2">
      <c r="A324" s="201" t="s">
        <v>3306</v>
      </c>
      <c r="B324" s="201" t="s">
        <v>1761</v>
      </c>
      <c r="C324" s="201" t="s">
        <v>1148</v>
      </c>
      <c r="D324" s="202" t="s">
        <v>1973</v>
      </c>
      <c r="E324" s="203" t="s">
        <v>3389</v>
      </c>
    </row>
    <row r="325" spans="1:5" x14ac:dyDescent="0.2">
      <c r="A325" s="201" t="s">
        <v>3306</v>
      </c>
      <c r="B325" s="201" t="s">
        <v>2749</v>
      </c>
      <c r="C325" s="201" t="s">
        <v>1727</v>
      </c>
      <c r="D325" s="202" t="s">
        <v>1163</v>
      </c>
      <c r="E325" s="203" t="s">
        <v>3386</v>
      </c>
    </row>
    <row r="326" spans="1:5" x14ac:dyDescent="0.2">
      <c r="A326" s="201" t="s">
        <v>3306</v>
      </c>
      <c r="B326" s="201" t="s">
        <v>2749</v>
      </c>
      <c r="C326" s="201" t="s">
        <v>1727</v>
      </c>
      <c r="D326" s="202" t="s">
        <v>1163</v>
      </c>
      <c r="E326" s="203" t="s">
        <v>3384</v>
      </c>
    </row>
    <row r="327" spans="1:5" x14ac:dyDescent="0.2">
      <c r="A327" s="201" t="s">
        <v>3306</v>
      </c>
      <c r="B327" s="201" t="s">
        <v>2750</v>
      </c>
      <c r="C327" s="201" t="s">
        <v>1729</v>
      </c>
      <c r="D327" s="202" t="s">
        <v>1163</v>
      </c>
      <c r="E327" s="203" t="s">
        <v>3386</v>
      </c>
    </row>
    <row r="328" spans="1:5" x14ac:dyDescent="0.2">
      <c r="A328" s="201" t="s">
        <v>3306</v>
      </c>
      <c r="B328" s="201" t="s">
        <v>2750</v>
      </c>
      <c r="C328" s="201" t="s">
        <v>1729</v>
      </c>
      <c r="D328" s="202" t="s">
        <v>1163</v>
      </c>
      <c r="E328" s="203" t="s">
        <v>3384</v>
      </c>
    </row>
    <row r="329" spans="1:5" x14ac:dyDescent="0.2">
      <c r="A329" s="201" t="s">
        <v>3306</v>
      </c>
      <c r="B329" s="201" t="s">
        <v>2751</v>
      </c>
      <c r="C329" s="201" t="s">
        <v>1730</v>
      </c>
      <c r="D329" s="202" t="s">
        <v>1163</v>
      </c>
      <c r="E329" s="203" t="s">
        <v>3386</v>
      </c>
    </row>
    <row r="330" spans="1:5" x14ac:dyDescent="0.2">
      <c r="A330" s="201" t="s">
        <v>3306</v>
      </c>
      <c r="B330" s="201" t="s">
        <v>2751</v>
      </c>
      <c r="C330" s="201" t="s">
        <v>1730</v>
      </c>
      <c r="D330" s="202" t="s">
        <v>1163</v>
      </c>
      <c r="E330" s="203" t="s">
        <v>3384</v>
      </c>
    </row>
    <row r="331" spans="1:5" x14ac:dyDescent="0.2">
      <c r="A331" s="201" t="s">
        <v>3306</v>
      </c>
      <c r="B331" s="201" t="s">
        <v>2752</v>
      </c>
      <c r="C331" s="201" t="s">
        <v>1728</v>
      </c>
      <c r="D331" s="202" t="s">
        <v>1163</v>
      </c>
      <c r="E331" s="203" t="s">
        <v>3386</v>
      </c>
    </row>
    <row r="332" spans="1:5" x14ac:dyDescent="0.2">
      <c r="A332" s="201" t="s">
        <v>3306</v>
      </c>
      <c r="B332" s="201" t="s">
        <v>2752</v>
      </c>
      <c r="C332" s="201" t="s">
        <v>1728</v>
      </c>
      <c r="D332" s="202" t="s">
        <v>1163</v>
      </c>
      <c r="E332" s="203" t="s">
        <v>3384</v>
      </c>
    </row>
    <row r="333" spans="1:5" x14ac:dyDescent="0.2">
      <c r="A333" s="201" t="s">
        <v>3306</v>
      </c>
      <c r="B333" s="201" t="s">
        <v>2753</v>
      </c>
      <c r="C333" s="201" t="s">
        <v>2072</v>
      </c>
      <c r="D333" s="202" t="s">
        <v>1163</v>
      </c>
      <c r="E333" s="203" t="s">
        <v>3386</v>
      </c>
    </row>
    <row r="334" spans="1:5" x14ac:dyDescent="0.2">
      <c r="A334" s="201" t="s">
        <v>3306</v>
      </c>
      <c r="B334" s="201" t="s">
        <v>3276</v>
      </c>
      <c r="C334" s="201" t="s">
        <v>3277</v>
      </c>
      <c r="D334" s="202" t="s">
        <v>1163</v>
      </c>
      <c r="E334" s="203" t="s">
        <v>3386</v>
      </c>
    </row>
    <row r="335" spans="1:5" x14ac:dyDescent="0.2">
      <c r="A335" s="201" t="s">
        <v>3306</v>
      </c>
      <c r="B335" s="201" t="s">
        <v>2754</v>
      </c>
      <c r="C335" s="201" t="s">
        <v>2073</v>
      </c>
      <c r="D335" s="202" t="s">
        <v>1163</v>
      </c>
      <c r="E335" s="203" t="s">
        <v>3386</v>
      </c>
    </row>
    <row r="336" spans="1:5" x14ac:dyDescent="0.2">
      <c r="A336" s="201" t="s">
        <v>3306</v>
      </c>
      <c r="B336" s="201" t="s">
        <v>2754</v>
      </c>
      <c r="C336" s="201" t="s">
        <v>2073</v>
      </c>
      <c r="D336" s="202" t="s">
        <v>1163</v>
      </c>
      <c r="E336" s="203" t="s">
        <v>3384</v>
      </c>
    </row>
    <row r="337" spans="1:5" x14ac:dyDescent="0.2">
      <c r="A337" s="201" t="s">
        <v>3306</v>
      </c>
      <c r="B337" s="201" t="s">
        <v>1162</v>
      </c>
      <c r="C337" s="201" t="s">
        <v>407</v>
      </c>
      <c r="D337" s="202" t="s">
        <v>1163</v>
      </c>
      <c r="E337" s="203" t="s">
        <v>3386</v>
      </c>
    </row>
    <row r="338" spans="1:5" x14ac:dyDescent="0.2">
      <c r="A338" s="201" t="s">
        <v>3306</v>
      </c>
      <c r="B338" s="201" t="s">
        <v>1164</v>
      </c>
      <c r="C338" s="201" t="s">
        <v>610</v>
      </c>
      <c r="D338" s="202" t="s">
        <v>1163</v>
      </c>
      <c r="E338" s="203" t="s">
        <v>3386</v>
      </c>
    </row>
    <row r="339" spans="1:5" x14ac:dyDescent="0.2">
      <c r="A339" s="201" t="s">
        <v>3306</v>
      </c>
      <c r="B339" s="201" t="s">
        <v>1164</v>
      </c>
      <c r="C339" s="201" t="s">
        <v>610</v>
      </c>
      <c r="D339" s="202" t="s">
        <v>1163</v>
      </c>
      <c r="E339" s="203" t="s">
        <v>3384</v>
      </c>
    </row>
    <row r="340" spans="1:5" x14ac:dyDescent="0.2">
      <c r="A340" s="201" t="s">
        <v>3306</v>
      </c>
      <c r="B340" s="201" t="s">
        <v>2755</v>
      </c>
      <c r="C340" s="201" t="s">
        <v>1680</v>
      </c>
      <c r="D340" s="202" t="s">
        <v>1163</v>
      </c>
      <c r="E340" s="203" t="s">
        <v>3386</v>
      </c>
    </row>
    <row r="341" spans="1:5" x14ac:dyDescent="0.2">
      <c r="A341" s="201" t="s">
        <v>3306</v>
      </c>
      <c r="B341" s="201" t="s">
        <v>2756</v>
      </c>
      <c r="C341" s="201" t="s">
        <v>1679</v>
      </c>
      <c r="D341" s="202" t="s">
        <v>1163</v>
      </c>
      <c r="E341" s="203" t="s">
        <v>3386</v>
      </c>
    </row>
    <row r="342" spans="1:5" x14ac:dyDescent="0.2">
      <c r="A342" s="201" t="s">
        <v>3306</v>
      </c>
      <c r="B342" s="201" t="s">
        <v>2757</v>
      </c>
      <c r="C342" s="201" t="s">
        <v>1682</v>
      </c>
      <c r="D342" s="202" t="s">
        <v>1163</v>
      </c>
      <c r="E342" s="203" t="s">
        <v>3386</v>
      </c>
    </row>
    <row r="343" spans="1:5" x14ac:dyDescent="0.2">
      <c r="A343" s="201" t="s">
        <v>3306</v>
      </c>
      <c r="B343" s="201" t="s">
        <v>2758</v>
      </c>
      <c r="C343" s="201" t="s">
        <v>1681</v>
      </c>
      <c r="D343" s="202" t="s">
        <v>1163</v>
      </c>
      <c r="E343" s="203" t="s">
        <v>3386</v>
      </c>
    </row>
    <row r="344" spans="1:5" x14ac:dyDescent="0.2">
      <c r="A344" s="201" t="s">
        <v>3306</v>
      </c>
      <c r="B344" s="201" t="s">
        <v>2759</v>
      </c>
      <c r="C344" s="201" t="s">
        <v>1688</v>
      </c>
      <c r="D344" s="202" t="s">
        <v>1163</v>
      </c>
      <c r="E344" s="203" t="s">
        <v>3386</v>
      </c>
    </row>
    <row r="345" spans="1:5" x14ac:dyDescent="0.2">
      <c r="A345" s="201" t="s">
        <v>3306</v>
      </c>
      <c r="B345" s="201" t="s">
        <v>2760</v>
      </c>
      <c r="C345" s="201" t="s">
        <v>215</v>
      </c>
      <c r="D345" s="202" t="s">
        <v>1163</v>
      </c>
      <c r="E345" s="203" t="s">
        <v>3386</v>
      </c>
    </row>
    <row r="346" spans="1:5" x14ac:dyDescent="0.2">
      <c r="A346" s="201" t="s">
        <v>3306</v>
      </c>
      <c r="B346" s="201" t="s">
        <v>2760</v>
      </c>
      <c r="C346" s="201" t="s">
        <v>215</v>
      </c>
      <c r="D346" s="202" t="s">
        <v>1163</v>
      </c>
      <c r="E346" s="203" t="s">
        <v>3384</v>
      </c>
    </row>
    <row r="347" spans="1:5" x14ac:dyDescent="0.2">
      <c r="A347" s="201" t="s">
        <v>3306</v>
      </c>
      <c r="B347" s="201" t="s">
        <v>2761</v>
      </c>
      <c r="C347" s="201" t="s">
        <v>216</v>
      </c>
      <c r="D347" s="202" t="s">
        <v>1163</v>
      </c>
      <c r="E347" s="203" t="s">
        <v>3386</v>
      </c>
    </row>
    <row r="348" spans="1:5" x14ac:dyDescent="0.2">
      <c r="A348" s="201" t="s">
        <v>3306</v>
      </c>
      <c r="B348" s="201" t="s">
        <v>2762</v>
      </c>
      <c r="C348" s="201" t="s">
        <v>210</v>
      </c>
      <c r="D348" s="202" t="s">
        <v>1163</v>
      </c>
      <c r="E348" s="203" t="s">
        <v>3386</v>
      </c>
    </row>
    <row r="349" spans="1:5" x14ac:dyDescent="0.2">
      <c r="A349" s="201" t="s">
        <v>3306</v>
      </c>
      <c r="B349" s="201" t="s">
        <v>2762</v>
      </c>
      <c r="C349" s="201" t="s">
        <v>210</v>
      </c>
      <c r="D349" s="202" t="s">
        <v>1163</v>
      </c>
      <c r="E349" s="203" t="s">
        <v>3384</v>
      </c>
    </row>
    <row r="350" spans="1:5" x14ac:dyDescent="0.2">
      <c r="A350" s="201" t="s">
        <v>3306</v>
      </c>
      <c r="B350" s="201" t="s">
        <v>2763</v>
      </c>
      <c r="C350" s="201" t="s">
        <v>207</v>
      </c>
      <c r="D350" s="202" t="s">
        <v>1163</v>
      </c>
      <c r="E350" s="203" t="s">
        <v>3386</v>
      </c>
    </row>
    <row r="351" spans="1:5" x14ac:dyDescent="0.2">
      <c r="A351" s="201" t="s">
        <v>3306</v>
      </c>
      <c r="B351" s="201" t="s">
        <v>2764</v>
      </c>
      <c r="C351" s="201" t="s">
        <v>16</v>
      </c>
      <c r="D351" s="202" t="s">
        <v>1163</v>
      </c>
      <c r="E351" s="203" t="s">
        <v>3386</v>
      </c>
    </row>
    <row r="352" spans="1:5" x14ac:dyDescent="0.2">
      <c r="A352" s="201" t="s">
        <v>3306</v>
      </c>
      <c r="B352" s="201" t="s">
        <v>2764</v>
      </c>
      <c r="C352" s="201" t="s">
        <v>16</v>
      </c>
      <c r="D352" s="202" t="s">
        <v>1163</v>
      </c>
      <c r="E352" s="203" t="s">
        <v>3384</v>
      </c>
    </row>
    <row r="353" spans="1:5" x14ac:dyDescent="0.2">
      <c r="A353" s="201" t="s">
        <v>3306</v>
      </c>
      <c r="B353" s="201" t="s">
        <v>2765</v>
      </c>
      <c r="C353" s="201" t="s">
        <v>367</v>
      </c>
      <c r="D353" s="202" t="s">
        <v>1163</v>
      </c>
      <c r="E353" s="203" t="s">
        <v>3386</v>
      </c>
    </row>
    <row r="354" spans="1:5" x14ac:dyDescent="0.2">
      <c r="A354" s="201" t="s">
        <v>3306</v>
      </c>
      <c r="B354" s="201" t="s">
        <v>2766</v>
      </c>
      <c r="C354" s="201" t="s">
        <v>368</v>
      </c>
      <c r="D354" s="202" t="s">
        <v>1163</v>
      </c>
      <c r="E354" s="203" t="s">
        <v>3386</v>
      </c>
    </row>
    <row r="355" spans="1:5" x14ac:dyDescent="0.2">
      <c r="A355" s="201" t="s">
        <v>3306</v>
      </c>
      <c r="B355" s="201" t="s">
        <v>2767</v>
      </c>
      <c r="C355" s="201" t="s">
        <v>330</v>
      </c>
      <c r="D355" s="202" t="s">
        <v>1163</v>
      </c>
      <c r="E355" s="203" t="s">
        <v>3386</v>
      </c>
    </row>
    <row r="356" spans="1:5" x14ac:dyDescent="0.2">
      <c r="A356" s="201" t="s">
        <v>3306</v>
      </c>
      <c r="B356" s="201" t="s">
        <v>2767</v>
      </c>
      <c r="C356" s="201" t="s">
        <v>330</v>
      </c>
      <c r="D356" s="202" t="s">
        <v>1163</v>
      </c>
      <c r="E356" s="203" t="s">
        <v>3384</v>
      </c>
    </row>
    <row r="357" spans="1:5" x14ac:dyDescent="0.2">
      <c r="A357" s="201" t="s">
        <v>3306</v>
      </c>
      <c r="B357" s="201" t="s">
        <v>2768</v>
      </c>
      <c r="C357" s="201" t="s">
        <v>590</v>
      </c>
      <c r="D357" s="202" t="s">
        <v>1163</v>
      </c>
      <c r="E357" s="203" t="s">
        <v>3386</v>
      </c>
    </row>
    <row r="358" spans="1:5" x14ac:dyDescent="0.2">
      <c r="A358" s="201" t="s">
        <v>3306</v>
      </c>
      <c r="B358" s="201" t="s">
        <v>1165</v>
      </c>
      <c r="C358" s="201" t="s">
        <v>364</v>
      </c>
      <c r="D358" s="202" t="s">
        <v>1163</v>
      </c>
      <c r="E358" s="203" t="s">
        <v>3386</v>
      </c>
    </row>
    <row r="359" spans="1:5" x14ac:dyDescent="0.2">
      <c r="A359" s="201" t="s">
        <v>3306</v>
      </c>
      <c r="B359" s="201" t="s">
        <v>1165</v>
      </c>
      <c r="C359" s="201" t="s">
        <v>364</v>
      </c>
      <c r="D359" s="202" t="s">
        <v>1163</v>
      </c>
      <c r="E359" s="203" t="s">
        <v>3384</v>
      </c>
    </row>
    <row r="360" spans="1:5" x14ac:dyDescent="0.2">
      <c r="A360" s="201" t="s">
        <v>3306</v>
      </c>
      <c r="B360" s="201" t="s">
        <v>2769</v>
      </c>
      <c r="C360" s="201" t="s">
        <v>394</v>
      </c>
      <c r="D360" s="202" t="s">
        <v>1163</v>
      </c>
      <c r="E360" s="203" t="s">
        <v>3386</v>
      </c>
    </row>
    <row r="361" spans="1:5" x14ac:dyDescent="0.2">
      <c r="A361" s="201" t="s">
        <v>3306</v>
      </c>
      <c r="B361" s="201" t="s">
        <v>2770</v>
      </c>
      <c r="C361" s="201" t="s">
        <v>404</v>
      </c>
      <c r="D361" s="202" t="s">
        <v>1163</v>
      </c>
      <c r="E361" s="203" t="s">
        <v>3386</v>
      </c>
    </row>
    <row r="362" spans="1:5" x14ac:dyDescent="0.2">
      <c r="A362" s="201" t="s">
        <v>3306</v>
      </c>
      <c r="B362" s="201" t="s">
        <v>1166</v>
      </c>
      <c r="C362" s="201" t="s">
        <v>406</v>
      </c>
      <c r="D362" s="202" t="s">
        <v>1163</v>
      </c>
      <c r="E362" s="203" t="s">
        <v>3386</v>
      </c>
    </row>
    <row r="363" spans="1:5" x14ac:dyDescent="0.2">
      <c r="A363" s="201" t="s">
        <v>3306</v>
      </c>
      <c r="B363" s="201" t="s">
        <v>1166</v>
      </c>
      <c r="C363" s="201" t="s">
        <v>406</v>
      </c>
      <c r="D363" s="202" t="s">
        <v>1163</v>
      </c>
      <c r="E363" s="203" t="s">
        <v>3384</v>
      </c>
    </row>
    <row r="364" spans="1:5" x14ac:dyDescent="0.2">
      <c r="A364" s="201" t="s">
        <v>3306</v>
      </c>
      <c r="B364" s="201" t="s">
        <v>2771</v>
      </c>
      <c r="C364" s="201" t="s">
        <v>405</v>
      </c>
      <c r="D364" s="202" t="s">
        <v>1163</v>
      </c>
      <c r="E364" s="203" t="s">
        <v>3386</v>
      </c>
    </row>
    <row r="365" spans="1:5" x14ac:dyDescent="0.2">
      <c r="A365" s="201" t="s">
        <v>3306</v>
      </c>
      <c r="B365" s="201" t="s">
        <v>2771</v>
      </c>
      <c r="C365" s="201" t="s">
        <v>405</v>
      </c>
      <c r="D365" s="202" t="s">
        <v>1163</v>
      </c>
      <c r="E365" s="203" t="s">
        <v>3384</v>
      </c>
    </row>
    <row r="366" spans="1:5" x14ac:dyDescent="0.2">
      <c r="A366" s="201" t="s">
        <v>3306</v>
      </c>
      <c r="B366" s="201" t="s">
        <v>2772</v>
      </c>
      <c r="C366" s="201" t="s">
        <v>331</v>
      </c>
      <c r="D366" s="202" t="s">
        <v>1163</v>
      </c>
      <c r="E366" s="203" t="s">
        <v>3386</v>
      </c>
    </row>
    <row r="367" spans="1:5" x14ac:dyDescent="0.2">
      <c r="A367" s="201" t="s">
        <v>3306</v>
      </c>
      <c r="B367" s="201" t="s">
        <v>2772</v>
      </c>
      <c r="C367" s="201" t="s">
        <v>331</v>
      </c>
      <c r="D367" s="202" t="s">
        <v>1163</v>
      </c>
      <c r="E367" s="203" t="s">
        <v>3384</v>
      </c>
    </row>
    <row r="368" spans="1:5" x14ac:dyDescent="0.2">
      <c r="A368" s="201" t="s">
        <v>3306</v>
      </c>
      <c r="B368" s="201" t="s">
        <v>2773</v>
      </c>
      <c r="C368" s="201" t="s">
        <v>332</v>
      </c>
      <c r="D368" s="202" t="s">
        <v>1163</v>
      </c>
      <c r="E368" s="203" t="s">
        <v>3386</v>
      </c>
    </row>
    <row r="369" spans="1:5" x14ac:dyDescent="0.2">
      <c r="A369" s="201" t="s">
        <v>3306</v>
      </c>
      <c r="B369" s="201" t="s">
        <v>1167</v>
      </c>
      <c r="C369" s="201" t="s">
        <v>710</v>
      </c>
      <c r="D369" s="202" t="s">
        <v>1163</v>
      </c>
      <c r="E369" s="203" t="s">
        <v>3386</v>
      </c>
    </row>
    <row r="370" spans="1:5" x14ac:dyDescent="0.2">
      <c r="A370" s="201" t="s">
        <v>3306</v>
      </c>
      <c r="B370" s="201" t="s">
        <v>1168</v>
      </c>
      <c r="C370" s="201" t="s">
        <v>454</v>
      </c>
      <c r="D370" s="202" t="s">
        <v>1163</v>
      </c>
      <c r="E370" s="203" t="s">
        <v>3386</v>
      </c>
    </row>
    <row r="371" spans="1:5" x14ac:dyDescent="0.2">
      <c r="A371" s="201" t="s">
        <v>3306</v>
      </c>
      <c r="B371" s="201" t="s">
        <v>1168</v>
      </c>
      <c r="C371" s="201" t="s">
        <v>454</v>
      </c>
      <c r="D371" s="202" t="s">
        <v>1163</v>
      </c>
      <c r="E371" s="203" t="s">
        <v>3384</v>
      </c>
    </row>
    <row r="372" spans="1:5" x14ac:dyDescent="0.2">
      <c r="A372" s="201" t="s">
        <v>3306</v>
      </c>
      <c r="B372" s="201" t="s">
        <v>1169</v>
      </c>
      <c r="C372" s="201" t="s">
        <v>456</v>
      </c>
      <c r="D372" s="202" t="s">
        <v>1163</v>
      </c>
      <c r="E372" s="203" t="s">
        <v>3386</v>
      </c>
    </row>
    <row r="373" spans="1:5" x14ac:dyDescent="0.2">
      <c r="A373" s="201" t="s">
        <v>3306</v>
      </c>
      <c r="B373" s="201" t="s">
        <v>1169</v>
      </c>
      <c r="C373" s="201" t="s">
        <v>456</v>
      </c>
      <c r="D373" s="202" t="s">
        <v>1163</v>
      </c>
      <c r="E373" s="203" t="s">
        <v>3384</v>
      </c>
    </row>
    <row r="374" spans="1:5" x14ac:dyDescent="0.2">
      <c r="A374" s="201" t="s">
        <v>3306</v>
      </c>
      <c r="B374" s="201" t="s">
        <v>2774</v>
      </c>
      <c r="C374" s="201" t="s">
        <v>458</v>
      </c>
      <c r="D374" s="202" t="s">
        <v>1163</v>
      </c>
      <c r="E374" s="203" t="s">
        <v>3386</v>
      </c>
    </row>
    <row r="375" spans="1:5" x14ac:dyDescent="0.2">
      <c r="A375" s="201" t="s">
        <v>3306</v>
      </c>
      <c r="B375" s="201" t="s">
        <v>2774</v>
      </c>
      <c r="C375" s="201" t="s">
        <v>458</v>
      </c>
      <c r="D375" s="202" t="s">
        <v>1163</v>
      </c>
      <c r="E375" s="203" t="s">
        <v>3384</v>
      </c>
    </row>
    <row r="376" spans="1:5" x14ac:dyDescent="0.2">
      <c r="A376" s="201" t="s">
        <v>3306</v>
      </c>
      <c r="B376" s="201" t="s">
        <v>1170</v>
      </c>
      <c r="C376" s="201" t="s">
        <v>1145</v>
      </c>
      <c r="D376" s="202" t="s">
        <v>1163</v>
      </c>
      <c r="E376" s="203" t="s">
        <v>3386</v>
      </c>
    </row>
    <row r="377" spans="1:5" x14ac:dyDescent="0.2">
      <c r="A377" s="201" t="s">
        <v>3306</v>
      </c>
      <c r="B377" s="201" t="s">
        <v>1171</v>
      </c>
      <c r="C377" s="201" t="s">
        <v>455</v>
      </c>
      <c r="D377" s="202" t="s">
        <v>1163</v>
      </c>
      <c r="E377" s="203" t="s">
        <v>3386</v>
      </c>
    </row>
    <row r="378" spans="1:5" x14ac:dyDescent="0.2">
      <c r="A378" s="201" t="s">
        <v>3306</v>
      </c>
      <c r="B378" s="201" t="s">
        <v>1172</v>
      </c>
      <c r="C378" s="201" t="s">
        <v>457</v>
      </c>
      <c r="D378" s="202" t="s">
        <v>1163</v>
      </c>
      <c r="E378" s="203" t="s">
        <v>3386</v>
      </c>
    </row>
    <row r="379" spans="1:5" x14ac:dyDescent="0.2">
      <c r="A379" s="201" t="s">
        <v>3306</v>
      </c>
      <c r="B379" s="201" t="s">
        <v>2775</v>
      </c>
      <c r="C379" s="201" t="s">
        <v>453</v>
      </c>
      <c r="D379" s="202" t="s">
        <v>1163</v>
      </c>
      <c r="E379" s="203" t="s">
        <v>3386</v>
      </c>
    </row>
    <row r="380" spans="1:5" x14ac:dyDescent="0.2">
      <c r="A380" s="201" t="s">
        <v>3306</v>
      </c>
      <c r="B380" s="201" t="s">
        <v>2776</v>
      </c>
      <c r="C380" s="201" t="s">
        <v>302</v>
      </c>
      <c r="D380" s="202" t="s">
        <v>1163</v>
      </c>
      <c r="E380" s="203" t="s">
        <v>3386</v>
      </c>
    </row>
    <row r="381" spans="1:5" x14ac:dyDescent="0.2">
      <c r="A381" s="201" t="s">
        <v>3306</v>
      </c>
      <c r="B381" s="201" t="s">
        <v>2777</v>
      </c>
      <c r="C381" s="201" t="s">
        <v>298</v>
      </c>
      <c r="D381" s="202" t="s">
        <v>1163</v>
      </c>
      <c r="E381" s="203" t="s">
        <v>3386</v>
      </c>
    </row>
    <row r="382" spans="1:5" x14ac:dyDescent="0.2">
      <c r="A382" s="201" t="s">
        <v>3306</v>
      </c>
      <c r="B382" s="201" t="s">
        <v>2778</v>
      </c>
      <c r="C382" s="201" t="s">
        <v>303</v>
      </c>
      <c r="D382" s="202" t="s">
        <v>1163</v>
      </c>
      <c r="E382" s="203" t="s">
        <v>3386</v>
      </c>
    </row>
    <row r="383" spans="1:5" x14ac:dyDescent="0.2">
      <c r="A383" s="201" t="s">
        <v>3306</v>
      </c>
      <c r="B383" s="201" t="s">
        <v>2779</v>
      </c>
      <c r="C383" s="201" t="s">
        <v>304</v>
      </c>
      <c r="D383" s="202" t="s">
        <v>1163</v>
      </c>
      <c r="E383" s="203" t="s">
        <v>3386</v>
      </c>
    </row>
    <row r="384" spans="1:5" x14ac:dyDescent="0.2">
      <c r="A384" s="201" t="s">
        <v>3306</v>
      </c>
      <c r="B384" s="201" t="s">
        <v>2780</v>
      </c>
      <c r="C384" s="201" t="s">
        <v>299</v>
      </c>
      <c r="D384" s="202" t="s">
        <v>1163</v>
      </c>
      <c r="E384" s="203" t="s">
        <v>3386</v>
      </c>
    </row>
    <row r="385" spans="1:5" x14ac:dyDescent="0.2">
      <c r="A385" s="201" t="s">
        <v>3306</v>
      </c>
      <c r="B385" s="201" t="s">
        <v>2781</v>
      </c>
      <c r="C385" s="201" t="s">
        <v>176</v>
      </c>
      <c r="D385" s="202" t="s">
        <v>1163</v>
      </c>
      <c r="E385" s="203" t="s">
        <v>3386</v>
      </c>
    </row>
    <row r="386" spans="1:5" x14ac:dyDescent="0.2">
      <c r="A386" s="201" t="s">
        <v>3306</v>
      </c>
      <c r="B386" s="201" t="s">
        <v>2782</v>
      </c>
      <c r="C386" s="201" t="s">
        <v>300</v>
      </c>
      <c r="D386" s="202" t="s">
        <v>1163</v>
      </c>
      <c r="E386" s="203" t="s">
        <v>3386</v>
      </c>
    </row>
    <row r="387" spans="1:5" x14ac:dyDescent="0.2">
      <c r="A387" s="201" t="s">
        <v>3306</v>
      </c>
      <c r="B387" s="201" t="s">
        <v>2783</v>
      </c>
      <c r="C387" s="201" t="s">
        <v>301</v>
      </c>
      <c r="D387" s="202" t="s">
        <v>1163</v>
      </c>
      <c r="E387" s="203" t="s">
        <v>3386</v>
      </c>
    </row>
    <row r="388" spans="1:5" x14ac:dyDescent="0.2">
      <c r="A388" s="201" t="s">
        <v>3306</v>
      </c>
      <c r="B388" s="201" t="s">
        <v>2784</v>
      </c>
      <c r="C388" s="201" t="s">
        <v>297</v>
      </c>
      <c r="D388" s="202" t="s">
        <v>1163</v>
      </c>
      <c r="E388" s="203" t="s">
        <v>3386</v>
      </c>
    </row>
    <row r="389" spans="1:5" x14ac:dyDescent="0.2">
      <c r="A389" s="201" t="s">
        <v>3306</v>
      </c>
      <c r="B389" s="201" t="s">
        <v>2785</v>
      </c>
      <c r="C389" s="201" t="s">
        <v>307</v>
      </c>
      <c r="D389" s="202" t="s">
        <v>1163</v>
      </c>
      <c r="E389" s="203" t="s">
        <v>3386</v>
      </c>
    </row>
    <row r="390" spans="1:5" x14ac:dyDescent="0.2">
      <c r="A390" s="201" t="s">
        <v>3306</v>
      </c>
      <c r="B390" s="201" t="s">
        <v>2786</v>
      </c>
      <c r="C390" s="201" t="s">
        <v>305</v>
      </c>
      <c r="D390" s="202" t="s">
        <v>1163</v>
      </c>
      <c r="E390" s="203" t="s">
        <v>3386</v>
      </c>
    </row>
    <row r="391" spans="1:5" x14ac:dyDescent="0.2">
      <c r="A391" s="201" t="s">
        <v>3306</v>
      </c>
      <c r="B391" s="201" t="s">
        <v>2787</v>
      </c>
      <c r="C391" s="201" t="s">
        <v>174</v>
      </c>
      <c r="D391" s="202" t="s">
        <v>1163</v>
      </c>
      <c r="E391" s="203" t="s">
        <v>3386</v>
      </c>
    </row>
    <row r="392" spans="1:5" x14ac:dyDescent="0.2">
      <c r="A392" s="201" t="s">
        <v>3306</v>
      </c>
      <c r="B392" s="201" t="s">
        <v>2788</v>
      </c>
      <c r="C392" s="201" t="s">
        <v>306</v>
      </c>
      <c r="D392" s="202" t="s">
        <v>1163</v>
      </c>
      <c r="E392" s="203" t="s">
        <v>3386</v>
      </c>
    </row>
    <row r="393" spans="1:5" x14ac:dyDescent="0.2">
      <c r="A393" s="201" t="s">
        <v>3306</v>
      </c>
      <c r="B393" s="201" t="s">
        <v>2789</v>
      </c>
      <c r="C393" s="201" t="s">
        <v>175</v>
      </c>
      <c r="D393" s="202" t="s">
        <v>1163</v>
      </c>
      <c r="E393" s="203" t="s">
        <v>3386</v>
      </c>
    </row>
    <row r="394" spans="1:5" x14ac:dyDescent="0.2">
      <c r="A394" s="201" t="s">
        <v>3306</v>
      </c>
      <c r="B394" s="201" t="s">
        <v>1528</v>
      </c>
      <c r="C394" s="201" t="s">
        <v>1529</v>
      </c>
      <c r="D394" s="202" t="s">
        <v>1163</v>
      </c>
      <c r="E394" s="203" t="s">
        <v>3386</v>
      </c>
    </row>
    <row r="395" spans="1:5" x14ac:dyDescent="0.2">
      <c r="A395" s="201" t="s">
        <v>3306</v>
      </c>
      <c r="B395" s="201" t="s">
        <v>1528</v>
      </c>
      <c r="C395" s="201" t="s">
        <v>1529</v>
      </c>
      <c r="D395" s="202" t="s">
        <v>1163</v>
      </c>
      <c r="E395" s="203" t="s">
        <v>3384</v>
      </c>
    </row>
    <row r="396" spans="1:5" x14ac:dyDescent="0.2">
      <c r="A396" s="201" t="s">
        <v>3306</v>
      </c>
      <c r="B396" s="201" t="s">
        <v>2790</v>
      </c>
      <c r="C396" s="201" t="s">
        <v>1291</v>
      </c>
      <c r="D396" s="202" t="s">
        <v>1163</v>
      </c>
      <c r="E396" s="203" t="s">
        <v>3386</v>
      </c>
    </row>
    <row r="397" spans="1:5" x14ac:dyDescent="0.2">
      <c r="A397" s="201" t="s">
        <v>3306</v>
      </c>
      <c r="B397" s="201" t="s">
        <v>2790</v>
      </c>
      <c r="C397" s="201" t="s">
        <v>1291</v>
      </c>
      <c r="D397" s="202" t="s">
        <v>1163</v>
      </c>
      <c r="E397" s="203" t="s">
        <v>3384</v>
      </c>
    </row>
    <row r="398" spans="1:5" x14ac:dyDescent="0.2">
      <c r="A398" s="201" t="s">
        <v>3306</v>
      </c>
      <c r="B398" s="201" t="s">
        <v>2791</v>
      </c>
      <c r="C398" s="201" t="s">
        <v>392</v>
      </c>
      <c r="D398" s="202" t="s">
        <v>1163</v>
      </c>
      <c r="E398" s="203" t="s">
        <v>3386</v>
      </c>
    </row>
    <row r="399" spans="1:5" x14ac:dyDescent="0.2">
      <c r="A399" s="201" t="s">
        <v>3306</v>
      </c>
      <c r="B399" s="201" t="s">
        <v>2792</v>
      </c>
      <c r="C399" s="201" t="s">
        <v>881</v>
      </c>
      <c r="D399" s="202" t="s">
        <v>1163</v>
      </c>
      <c r="E399" s="203" t="s">
        <v>3386</v>
      </c>
    </row>
    <row r="400" spans="1:5" x14ac:dyDescent="0.2">
      <c r="A400" s="201" t="s">
        <v>3306</v>
      </c>
      <c r="B400" s="201" t="s">
        <v>2793</v>
      </c>
      <c r="C400" s="201" t="s">
        <v>711</v>
      </c>
      <c r="D400" s="202" t="s">
        <v>1163</v>
      </c>
      <c r="E400" s="203" t="s">
        <v>3386</v>
      </c>
    </row>
    <row r="401" spans="1:5" x14ac:dyDescent="0.2">
      <c r="A401" s="201" t="s">
        <v>3306</v>
      </c>
      <c r="B401" s="201" t="s">
        <v>2793</v>
      </c>
      <c r="C401" s="201" t="s">
        <v>711</v>
      </c>
      <c r="D401" s="202" t="s">
        <v>1163</v>
      </c>
      <c r="E401" s="203" t="s">
        <v>3384</v>
      </c>
    </row>
    <row r="402" spans="1:5" x14ac:dyDescent="0.2">
      <c r="A402" s="201" t="s">
        <v>3306</v>
      </c>
      <c r="B402" s="201" t="s">
        <v>2794</v>
      </c>
      <c r="C402" s="201" t="s">
        <v>402</v>
      </c>
      <c r="D402" s="202" t="s">
        <v>1163</v>
      </c>
      <c r="E402" s="203" t="s">
        <v>3386</v>
      </c>
    </row>
    <row r="403" spans="1:5" x14ac:dyDescent="0.2">
      <c r="A403" s="201" t="s">
        <v>3306</v>
      </c>
      <c r="B403" s="201" t="s">
        <v>2795</v>
      </c>
      <c r="C403" s="201" t="s">
        <v>403</v>
      </c>
      <c r="D403" s="202" t="s">
        <v>1163</v>
      </c>
      <c r="E403" s="203" t="s">
        <v>3386</v>
      </c>
    </row>
    <row r="404" spans="1:5" x14ac:dyDescent="0.2">
      <c r="A404" s="201" t="s">
        <v>3306</v>
      </c>
      <c r="B404" s="201" t="s">
        <v>2796</v>
      </c>
      <c r="C404" s="201" t="s">
        <v>388</v>
      </c>
      <c r="D404" s="202" t="s">
        <v>1163</v>
      </c>
      <c r="E404" s="203" t="s">
        <v>3386</v>
      </c>
    </row>
    <row r="405" spans="1:5" x14ac:dyDescent="0.2">
      <c r="A405" s="201" t="s">
        <v>3306</v>
      </c>
      <c r="B405" s="201" t="s">
        <v>2797</v>
      </c>
      <c r="C405" s="201" t="s">
        <v>1526</v>
      </c>
      <c r="D405" s="202" t="s">
        <v>1163</v>
      </c>
      <c r="E405" s="203" t="s">
        <v>3386</v>
      </c>
    </row>
    <row r="406" spans="1:5" x14ac:dyDescent="0.2">
      <c r="A406" s="201" t="s">
        <v>3306</v>
      </c>
      <c r="B406" s="201" t="s">
        <v>1361</v>
      </c>
      <c r="C406" s="201" t="s">
        <v>1359</v>
      </c>
      <c r="D406" s="202" t="s">
        <v>1163</v>
      </c>
      <c r="E406" s="203" t="s">
        <v>3386</v>
      </c>
    </row>
    <row r="407" spans="1:5" x14ac:dyDescent="0.2">
      <c r="A407" s="201" t="s">
        <v>3306</v>
      </c>
      <c r="B407" s="201" t="s">
        <v>2798</v>
      </c>
      <c r="C407" s="201" t="s">
        <v>393</v>
      </c>
      <c r="D407" s="202" t="s">
        <v>1163</v>
      </c>
      <c r="E407" s="203" t="s">
        <v>3386</v>
      </c>
    </row>
    <row r="408" spans="1:5" x14ac:dyDescent="0.2">
      <c r="A408" s="201" t="s">
        <v>3306</v>
      </c>
      <c r="B408" s="201" t="s">
        <v>2799</v>
      </c>
      <c r="C408" s="201" t="s">
        <v>389</v>
      </c>
      <c r="D408" s="202" t="s">
        <v>1163</v>
      </c>
      <c r="E408" s="203" t="s">
        <v>3386</v>
      </c>
    </row>
    <row r="409" spans="1:5" x14ac:dyDescent="0.2">
      <c r="A409" s="201" t="s">
        <v>3306</v>
      </c>
      <c r="B409" s="201" t="s">
        <v>2799</v>
      </c>
      <c r="C409" s="201" t="s">
        <v>389</v>
      </c>
      <c r="D409" s="202" t="s">
        <v>1163</v>
      </c>
      <c r="E409" s="203" t="s">
        <v>3384</v>
      </c>
    </row>
    <row r="410" spans="1:5" x14ac:dyDescent="0.2">
      <c r="A410" s="201" t="s">
        <v>3306</v>
      </c>
      <c r="B410" s="201" t="s">
        <v>2800</v>
      </c>
      <c r="C410" s="201" t="s">
        <v>391</v>
      </c>
      <c r="D410" s="202" t="s">
        <v>1163</v>
      </c>
      <c r="E410" s="203" t="s">
        <v>3386</v>
      </c>
    </row>
    <row r="411" spans="1:5" x14ac:dyDescent="0.2">
      <c r="A411" s="201" t="s">
        <v>3306</v>
      </c>
      <c r="B411" s="201" t="s">
        <v>2801</v>
      </c>
      <c r="C411" s="201" t="s">
        <v>390</v>
      </c>
      <c r="D411" s="202" t="s">
        <v>1163</v>
      </c>
      <c r="E411" s="203" t="s">
        <v>3386</v>
      </c>
    </row>
    <row r="412" spans="1:5" x14ac:dyDescent="0.2">
      <c r="A412" s="201" t="s">
        <v>3306</v>
      </c>
      <c r="B412" s="201" t="s">
        <v>2802</v>
      </c>
      <c r="C412" s="201" t="s">
        <v>1527</v>
      </c>
      <c r="D412" s="202" t="s">
        <v>1163</v>
      </c>
      <c r="E412" s="203" t="s">
        <v>3386</v>
      </c>
    </row>
    <row r="413" spans="1:5" x14ac:dyDescent="0.2">
      <c r="A413" s="201" t="s">
        <v>3306</v>
      </c>
      <c r="B413" s="201" t="s">
        <v>2803</v>
      </c>
      <c r="C413" s="201" t="s">
        <v>395</v>
      </c>
      <c r="D413" s="202" t="s">
        <v>1163</v>
      </c>
      <c r="E413" s="203" t="s">
        <v>3386</v>
      </c>
    </row>
    <row r="414" spans="1:5" x14ac:dyDescent="0.2">
      <c r="A414" s="201" t="s">
        <v>3306</v>
      </c>
      <c r="B414" s="201" t="s">
        <v>2804</v>
      </c>
      <c r="C414" s="201" t="s">
        <v>396</v>
      </c>
      <c r="D414" s="202" t="s">
        <v>1163</v>
      </c>
      <c r="E414" s="203" t="s">
        <v>3386</v>
      </c>
    </row>
    <row r="415" spans="1:5" x14ac:dyDescent="0.2">
      <c r="A415" s="201" t="s">
        <v>3306</v>
      </c>
      <c r="B415" s="201" t="s">
        <v>2804</v>
      </c>
      <c r="C415" s="201" t="s">
        <v>396</v>
      </c>
      <c r="D415" s="202" t="s">
        <v>1163</v>
      </c>
      <c r="E415" s="203" t="s">
        <v>3384</v>
      </c>
    </row>
    <row r="416" spans="1:5" x14ac:dyDescent="0.2">
      <c r="A416" s="201" t="s">
        <v>3306</v>
      </c>
      <c r="B416" s="201" t="s">
        <v>2805</v>
      </c>
      <c r="C416" s="201" t="s">
        <v>387</v>
      </c>
      <c r="D416" s="202" t="s">
        <v>1163</v>
      </c>
      <c r="E416" s="203" t="s">
        <v>3386</v>
      </c>
    </row>
    <row r="417" spans="1:5" x14ac:dyDescent="0.2">
      <c r="A417" s="201" t="s">
        <v>3306</v>
      </c>
      <c r="B417" s="201" t="s">
        <v>2805</v>
      </c>
      <c r="C417" s="201" t="s">
        <v>387</v>
      </c>
      <c r="D417" s="202" t="s">
        <v>1163</v>
      </c>
      <c r="E417" s="203" t="s">
        <v>3384</v>
      </c>
    </row>
    <row r="418" spans="1:5" x14ac:dyDescent="0.2">
      <c r="A418" s="201" t="s">
        <v>3306</v>
      </c>
      <c r="B418" s="201" t="s">
        <v>1251</v>
      </c>
      <c r="C418" s="201" t="s">
        <v>365</v>
      </c>
      <c r="D418" s="202" t="s">
        <v>1163</v>
      </c>
      <c r="E418" s="203" t="s">
        <v>3386</v>
      </c>
    </row>
    <row r="419" spans="1:5" x14ac:dyDescent="0.2">
      <c r="A419" s="201" t="s">
        <v>3306</v>
      </c>
      <c r="B419" s="201" t="s">
        <v>1251</v>
      </c>
      <c r="C419" s="201" t="s">
        <v>365</v>
      </c>
      <c r="D419" s="202" t="s">
        <v>1163</v>
      </c>
      <c r="E419" s="203" t="s">
        <v>3384</v>
      </c>
    </row>
    <row r="420" spans="1:5" x14ac:dyDescent="0.2">
      <c r="A420" s="201" t="s">
        <v>3306</v>
      </c>
      <c r="B420" s="201" t="s">
        <v>1173</v>
      </c>
      <c r="C420" s="201" t="s">
        <v>366</v>
      </c>
      <c r="D420" s="202" t="s">
        <v>1163</v>
      </c>
      <c r="E420" s="203" t="s">
        <v>3386</v>
      </c>
    </row>
    <row r="421" spans="1:5" x14ac:dyDescent="0.2">
      <c r="A421" s="201" t="s">
        <v>3306</v>
      </c>
      <c r="B421" s="201" t="s">
        <v>1174</v>
      </c>
      <c r="C421" s="201" t="s">
        <v>611</v>
      </c>
      <c r="D421" s="202" t="s">
        <v>1163</v>
      </c>
      <c r="E421" s="203" t="s">
        <v>3386</v>
      </c>
    </row>
    <row r="422" spans="1:5" x14ac:dyDescent="0.2">
      <c r="A422" s="201" t="s">
        <v>3306</v>
      </c>
      <c r="B422" s="201" t="s">
        <v>1174</v>
      </c>
      <c r="C422" s="201" t="s">
        <v>611</v>
      </c>
      <c r="D422" s="202" t="s">
        <v>1163</v>
      </c>
      <c r="E422" s="203" t="s">
        <v>3384</v>
      </c>
    </row>
    <row r="423" spans="1:5" x14ac:dyDescent="0.2">
      <c r="A423" s="201" t="s">
        <v>3306</v>
      </c>
      <c r="B423" s="201" t="s">
        <v>1175</v>
      </c>
      <c r="C423" s="201" t="s">
        <v>114</v>
      </c>
      <c r="D423" s="202" t="s">
        <v>1163</v>
      </c>
      <c r="E423" s="203" t="s">
        <v>3386</v>
      </c>
    </row>
    <row r="424" spans="1:5" x14ac:dyDescent="0.2">
      <c r="A424" s="201" t="s">
        <v>3306</v>
      </c>
      <c r="B424" s="201" t="s">
        <v>1176</v>
      </c>
      <c r="C424" s="201" t="s">
        <v>113</v>
      </c>
      <c r="D424" s="202" t="s">
        <v>1163</v>
      </c>
      <c r="E424" s="203" t="s">
        <v>3386</v>
      </c>
    </row>
    <row r="425" spans="1:5" x14ac:dyDescent="0.2">
      <c r="A425" s="201" t="s">
        <v>3306</v>
      </c>
      <c r="B425" s="201" t="s">
        <v>2806</v>
      </c>
      <c r="C425" s="201" t="s">
        <v>1360</v>
      </c>
      <c r="D425" s="202" t="s">
        <v>1163</v>
      </c>
      <c r="E425" s="203" t="s">
        <v>3386</v>
      </c>
    </row>
    <row r="426" spans="1:5" x14ac:dyDescent="0.2">
      <c r="A426" s="201" t="s">
        <v>3306</v>
      </c>
      <c r="B426" s="201" t="s">
        <v>1177</v>
      </c>
      <c r="C426" s="201" t="s">
        <v>612</v>
      </c>
      <c r="D426" s="202" t="s">
        <v>1163</v>
      </c>
      <c r="E426" s="203" t="s">
        <v>3386</v>
      </c>
    </row>
    <row r="427" spans="1:5" x14ac:dyDescent="0.2">
      <c r="A427" s="201" t="s">
        <v>3306</v>
      </c>
      <c r="B427" s="201" t="s">
        <v>1177</v>
      </c>
      <c r="C427" s="201" t="s">
        <v>612</v>
      </c>
      <c r="D427" s="202" t="s">
        <v>1163</v>
      </c>
      <c r="E427" s="203" t="s">
        <v>3384</v>
      </c>
    </row>
    <row r="428" spans="1:5" x14ac:dyDescent="0.2">
      <c r="A428" s="201" t="s">
        <v>3306</v>
      </c>
      <c r="B428" s="201" t="s">
        <v>2807</v>
      </c>
      <c r="C428" s="201" t="s">
        <v>400</v>
      </c>
      <c r="D428" s="202" t="s">
        <v>1163</v>
      </c>
      <c r="E428" s="203" t="s">
        <v>3386</v>
      </c>
    </row>
    <row r="429" spans="1:5" x14ac:dyDescent="0.2">
      <c r="A429" s="201" t="s">
        <v>3306</v>
      </c>
      <c r="B429" s="201" t="s">
        <v>2807</v>
      </c>
      <c r="C429" s="201" t="s">
        <v>400</v>
      </c>
      <c r="D429" s="202" t="s">
        <v>1163</v>
      </c>
      <c r="E429" s="203" t="s">
        <v>3384</v>
      </c>
    </row>
    <row r="430" spans="1:5" x14ac:dyDescent="0.2">
      <c r="A430" s="201" t="s">
        <v>3306</v>
      </c>
      <c r="B430" s="201" t="s">
        <v>2808</v>
      </c>
      <c r="C430" s="201" t="s">
        <v>401</v>
      </c>
      <c r="D430" s="202" t="s">
        <v>1163</v>
      </c>
      <c r="E430" s="203" t="s">
        <v>3386</v>
      </c>
    </row>
    <row r="431" spans="1:5" x14ac:dyDescent="0.2">
      <c r="A431" s="201" t="s">
        <v>3306</v>
      </c>
      <c r="B431" s="201" t="s">
        <v>2808</v>
      </c>
      <c r="C431" s="201" t="s">
        <v>401</v>
      </c>
      <c r="D431" s="202" t="s">
        <v>1163</v>
      </c>
      <c r="E431" s="203" t="s">
        <v>3384</v>
      </c>
    </row>
    <row r="432" spans="1:5" x14ac:dyDescent="0.2">
      <c r="A432" s="201" t="s">
        <v>3306</v>
      </c>
      <c r="B432" s="201" t="s">
        <v>2809</v>
      </c>
      <c r="C432" s="201" t="s">
        <v>1064</v>
      </c>
      <c r="D432" s="202" t="s">
        <v>1163</v>
      </c>
      <c r="E432" s="203" t="s">
        <v>3386</v>
      </c>
    </row>
    <row r="433" spans="1:5" x14ac:dyDescent="0.2">
      <c r="A433" s="201" t="s">
        <v>3306</v>
      </c>
      <c r="B433" s="201" t="s">
        <v>2810</v>
      </c>
      <c r="C433" s="201" t="s">
        <v>586</v>
      </c>
      <c r="D433" s="202" t="s">
        <v>1163</v>
      </c>
      <c r="E433" s="203" t="s">
        <v>3386</v>
      </c>
    </row>
    <row r="434" spans="1:5" x14ac:dyDescent="0.2">
      <c r="A434" s="201" t="s">
        <v>3306</v>
      </c>
      <c r="B434" s="201" t="s">
        <v>2811</v>
      </c>
      <c r="C434" s="201" t="s">
        <v>592</v>
      </c>
      <c r="D434" s="202" t="s">
        <v>1163</v>
      </c>
      <c r="E434" s="203" t="s">
        <v>3386</v>
      </c>
    </row>
    <row r="435" spans="1:5" x14ac:dyDescent="0.2">
      <c r="A435" s="201" t="s">
        <v>3306</v>
      </c>
      <c r="B435" s="201" t="s">
        <v>2811</v>
      </c>
      <c r="C435" s="201" t="s">
        <v>592</v>
      </c>
      <c r="D435" s="202" t="s">
        <v>1163</v>
      </c>
      <c r="E435" s="203" t="s">
        <v>3384</v>
      </c>
    </row>
    <row r="436" spans="1:5" x14ac:dyDescent="0.2">
      <c r="A436" s="201" t="s">
        <v>3306</v>
      </c>
      <c r="B436" s="201" t="s">
        <v>1530</v>
      </c>
      <c r="C436" s="201" t="s">
        <v>1531</v>
      </c>
      <c r="D436" s="202" t="s">
        <v>1163</v>
      </c>
      <c r="E436" s="203" t="s">
        <v>3386</v>
      </c>
    </row>
    <row r="437" spans="1:5" x14ac:dyDescent="0.2">
      <c r="A437" s="201" t="s">
        <v>3306</v>
      </c>
      <c r="B437" s="201" t="s">
        <v>1178</v>
      </c>
      <c r="C437" s="201" t="s">
        <v>589</v>
      </c>
      <c r="D437" s="202" t="s">
        <v>1163</v>
      </c>
      <c r="E437" s="203" t="s">
        <v>3386</v>
      </c>
    </row>
    <row r="438" spans="1:5" x14ac:dyDescent="0.2">
      <c r="A438" s="201" t="s">
        <v>3306</v>
      </c>
      <c r="B438" s="201" t="s">
        <v>2812</v>
      </c>
      <c r="C438" s="201" t="s">
        <v>334</v>
      </c>
      <c r="D438" s="202" t="s">
        <v>1163</v>
      </c>
      <c r="E438" s="203" t="s">
        <v>3386</v>
      </c>
    </row>
    <row r="439" spans="1:5" x14ac:dyDescent="0.2">
      <c r="A439" s="201" t="s">
        <v>3306</v>
      </c>
      <c r="B439" s="201" t="s">
        <v>2813</v>
      </c>
      <c r="C439" s="201" t="s">
        <v>335</v>
      </c>
      <c r="D439" s="202" t="s">
        <v>1163</v>
      </c>
      <c r="E439" s="203" t="s">
        <v>3386</v>
      </c>
    </row>
    <row r="440" spans="1:5" x14ac:dyDescent="0.2">
      <c r="A440" s="201" t="s">
        <v>3306</v>
      </c>
      <c r="B440" s="201" t="s">
        <v>2814</v>
      </c>
      <c r="C440" s="201" t="s">
        <v>336</v>
      </c>
      <c r="D440" s="202" t="s">
        <v>1163</v>
      </c>
      <c r="E440" s="203" t="s">
        <v>3386</v>
      </c>
    </row>
    <row r="441" spans="1:5" x14ac:dyDescent="0.2">
      <c r="A441" s="201" t="s">
        <v>3306</v>
      </c>
      <c r="B441" s="201" t="s">
        <v>2815</v>
      </c>
      <c r="C441" s="201" t="s">
        <v>337</v>
      </c>
      <c r="D441" s="202" t="s">
        <v>1163</v>
      </c>
      <c r="E441" s="203" t="s">
        <v>3386</v>
      </c>
    </row>
    <row r="442" spans="1:5" x14ac:dyDescent="0.2">
      <c r="A442" s="201" t="s">
        <v>3306</v>
      </c>
      <c r="B442" s="201" t="s">
        <v>2816</v>
      </c>
      <c r="C442" s="201" t="s">
        <v>338</v>
      </c>
      <c r="D442" s="202" t="s">
        <v>1163</v>
      </c>
      <c r="E442" s="203" t="s">
        <v>3386</v>
      </c>
    </row>
    <row r="443" spans="1:5" x14ac:dyDescent="0.2">
      <c r="A443" s="201" t="s">
        <v>3306</v>
      </c>
      <c r="B443" s="201" t="s">
        <v>2817</v>
      </c>
      <c r="C443" s="201" t="s">
        <v>339</v>
      </c>
      <c r="D443" s="202" t="s">
        <v>1163</v>
      </c>
      <c r="E443" s="203" t="s">
        <v>3386</v>
      </c>
    </row>
    <row r="444" spans="1:5" x14ac:dyDescent="0.2">
      <c r="A444" s="201" t="s">
        <v>3306</v>
      </c>
      <c r="B444" s="201" t="s">
        <v>2818</v>
      </c>
      <c r="C444" s="201" t="s">
        <v>352</v>
      </c>
      <c r="D444" s="202" t="s">
        <v>1163</v>
      </c>
      <c r="E444" s="203" t="s">
        <v>3386</v>
      </c>
    </row>
    <row r="445" spans="1:5" x14ac:dyDescent="0.2">
      <c r="A445" s="201" t="s">
        <v>3306</v>
      </c>
      <c r="B445" s="201" t="s">
        <v>2819</v>
      </c>
      <c r="C445" s="201" t="s">
        <v>353</v>
      </c>
      <c r="D445" s="202" t="s">
        <v>1163</v>
      </c>
      <c r="E445" s="203" t="s">
        <v>3386</v>
      </c>
    </row>
    <row r="446" spans="1:5" x14ac:dyDescent="0.2">
      <c r="A446" s="201" t="s">
        <v>3306</v>
      </c>
      <c r="B446" s="201" t="s">
        <v>2820</v>
      </c>
      <c r="C446" s="201" t="s">
        <v>354</v>
      </c>
      <c r="D446" s="202" t="s">
        <v>1163</v>
      </c>
      <c r="E446" s="203" t="s">
        <v>3386</v>
      </c>
    </row>
    <row r="447" spans="1:5" x14ac:dyDescent="0.2">
      <c r="A447" s="201" t="s">
        <v>3306</v>
      </c>
      <c r="B447" s="201" t="s">
        <v>2821</v>
      </c>
      <c r="C447" s="201" t="s">
        <v>355</v>
      </c>
      <c r="D447" s="202" t="s">
        <v>1163</v>
      </c>
      <c r="E447" s="203" t="s">
        <v>3386</v>
      </c>
    </row>
    <row r="448" spans="1:5" x14ac:dyDescent="0.2">
      <c r="A448" s="201" t="s">
        <v>3306</v>
      </c>
      <c r="B448" s="201" t="s">
        <v>2822</v>
      </c>
      <c r="C448" s="201" t="s">
        <v>356</v>
      </c>
      <c r="D448" s="202" t="s">
        <v>1163</v>
      </c>
      <c r="E448" s="203" t="s">
        <v>3386</v>
      </c>
    </row>
    <row r="449" spans="1:5" x14ac:dyDescent="0.2">
      <c r="A449" s="201" t="s">
        <v>3306</v>
      </c>
      <c r="B449" s="201" t="s">
        <v>2823</v>
      </c>
      <c r="C449" s="201" t="s">
        <v>357</v>
      </c>
      <c r="D449" s="202" t="s">
        <v>1163</v>
      </c>
      <c r="E449" s="203" t="s">
        <v>3386</v>
      </c>
    </row>
    <row r="450" spans="1:5" x14ac:dyDescent="0.2">
      <c r="A450" s="201" t="s">
        <v>3306</v>
      </c>
      <c r="B450" s="201" t="s">
        <v>2824</v>
      </c>
      <c r="C450" s="201" t="s">
        <v>358</v>
      </c>
      <c r="D450" s="202" t="s">
        <v>1163</v>
      </c>
      <c r="E450" s="203" t="s">
        <v>3386</v>
      </c>
    </row>
    <row r="451" spans="1:5" x14ac:dyDescent="0.2">
      <c r="A451" s="201" t="s">
        <v>3306</v>
      </c>
      <c r="B451" s="201" t="s">
        <v>2825</v>
      </c>
      <c r="C451" s="201" t="s">
        <v>308</v>
      </c>
      <c r="D451" s="202" t="s">
        <v>1163</v>
      </c>
      <c r="E451" s="203" t="s">
        <v>3386</v>
      </c>
    </row>
    <row r="452" spans="1:5" x14ac:dyDescent="0.2">
      <c r="A452" s="201" t="s">
        <v>3306</v>
      </c>
      <c r="B452" s="201" t="s">
        <v>2826</v>
      </c>
      <c r="C452" s="201" t="s">
        <v>359</v>
      </c>
      <c r="D452" s="202" t="s">
        <v>1163</v>
      </c>
      <c r="E452" s="203" t="s">
        <v>3386</v>
      </c>
    </row>
    <row r="453" spans="1:5" x14ac:dyDescent="0.2">
      <c r="A453" s="201" t="s">
        <v>3306</v>
      </c>
      <c r="B453" s="201" t="s">
        <v>2827</v>
      </c>
      <c r="C453" s="201" t="s">
        <v>360</v>
      </c>
      <c r="D453" s="202" t="s">
        <v>1163</v>
      </c>
      <c r="E453" s="203" t="s">
        <v>3386</v>
      </c>
    </row>
    <row r="454" spans="1:5" x14ac:dyDescent="0.2">
      <c r="A454" s="201" t="s">
        <v>3306</v>
      </c>
      <c r="B454" s="201" t="s">
        <v>2828</v>
      </c>
      <c r="C454" s="201" t="s">
        <v>361</v>
      </c>
      <c r="D454" s="202" t="s">
        <v>1163</v>
      </c>
      <c r="E454" s="203" t="s">
        <v>3386</v>
      </c>
    </row>
    <row r="455" spans="1:5" x14ac:dyDescent="0.2">
      <c r="A455" s="201" t="s">
        <v>3306</v>
      </c>
      <c r="B455" s="201" t="s">
        <v>2829</v>
      </c>
      <c r="C455" s="201" t="s">
        <v>362</v>
      </c>
      <c r="D455" s="202" t="s">
        <v>1163</v>
      </c>
      <c r="E455" s="203" t="s">
        <v>3386</v>
      </c>
    </row>
    <row r="456" spans="1:5" x14ac:dyDescent="0.2">
      <c r="A456" s="201" t="s">
        <v>3306</v>
      </c>
      <c r="B456" s="201" t="s">
        <v>2830</v>
      </c>
      <c r="C456" s="201" t="s">
        <v>333</v>
      </c>
      <c r="D456" s="202" t="s">
        <v>1163</v>
      </c>
      <c r="E456" s="203" t="s">
        <v>3386</v>
      </c>
    </row>
    <row r="457" spans="1:5" x14ac:dyDescent="0.2">
      <c r="A457" s="201" t="s">
        <v>3306</v>
      </c>
      <c r="B457" s="201" t="s">
        <v>2831</v>
      </c>
      <c r="C457" s="201" t="s">
        <v>363</v>
      </c>
      <c r="D457" s="202" t="s">
        <v>1163</v>
      </c>
      <c r="E457" s="203" t="s">
        <v>3386</v>
      </c>
    </row>
    <row r="458" spans="1:5" x14ac:dyDescent="0.2">
      <c r="A458" s="201" t="s">
        <v>3306</v>
      </c>
      <c r="B458" s="201" t="s">
        <v>1332</v>
      </c>
      <c r="C458" s="201" t="s">
        <v>1326</v>
      </c>
      <c r="D458" s="202" t="s">
        <v>3215</v>
      </c>
      <c r="E458" s="203" t="s">
        <v>3386</v>
      </c>
    </row>
    <row r="459" spans="1:5" x14ac:dyDescent="0.2">
      <c r="A459" s="201" t="s">
        <v>3306</v>
      </c>
      <c r="B459" s="201" t="s">
        <v>1767</v>
      </c>
      <c r="C459" s="201" t="s">
        <v>290</v>
      </c>
      <c r="D459" s="202" t="s">
        <v>3214</v>
      </c>
      <c r="E459" s="203" t="s">
        <v>3386</v>
      </c>
    </row>
    <row r="460" spans="1:5" x14ac:dyDescent="0.2">
      <c r="A460" s="201" t="s">
        <v>3306</v>
      </c>
      <c r="B460" s="201" t="s">
        <v>1767</v>
      </c>
      <c r="C460" s="201" t="s">
        <v>290</v>
      </c>
      <c r="D460" s="202" t="s">
        <v>3214</v>
      </c>
      <c r="E460" s="203" t="s">
        <v>3384</v>
      </c>
    </row>
    <row r="461" spans="1:5" x14ac:dyDescent="0.2">
      <c r="A461" s="201" t="s">
        <v>3306</v>
      </c>
      <c r="B461" s="201" t="s">
        <v>1767</v>
      </c>
      <c r="C461" s="201" t="s">
        <v>290</v>
      </c>
      <c r="D461" s="202" t="s">
        <v>3214</v>
      </c>
      <c r="E461" s="203" t="s">
        <v>3389</v>
      </c>
    </row>
    <row r="462" spans="1:5" x14ac:dyDescent="0.2">
      <c r="A462" s="201" t="s">
        <v>3306</v>
      </c>
      <c r="B462" s="201" t="s">
        <v>1767</v>
      </c>
      <c r="C462" s="201" t="s">
        <v>290</v>
      </c>
      <c r="D462" s="202" t="s">
        <v>3214</v>
      </c>
      <c r="E462" s="203" t="s">
        <v>3385</v>
      </c>
    </row>
    <row r="463" spans="1:5" x14ac:dyDescent="0.2">
      <c r="A463" s="201" t="s">
        <v>3306</v>
      </c>
      <c r="B463" s="201" t="s">
        <v>1079</v>
      </c>
      <c r="C463" s="201" t="s">
        <v>1080</v>
      </c>
      <c r="D463" s="202" t="s">
        <v>3214</v>
      </c>
      <c r="E463" s="203" t="s">
        <v>3386</v>
      </c>
    </row>
    <row r="464" spans="1:5" x14ac:dyDescent="0.2">
      <c r="A464" s="201" t="s">
        <v>3306</v>
      </c>
      <c r="B464" s="201" t="s">
        <v>1079</v>
      </c>
      <c r="C464" s="201" t="s">
        <v>1080</v>
      </c>
      <c r="D464" s="202" t="s">
        <v>3214</v>
      </c>
      <c r="E464" s="203" t="s">
        <v>3389</v>
      </c>
    </row>
    <row r="465" spans="1:5" x14ac:dyDescent="0.2">
      <c r="A465" s="201" t="s">
        <v>3306</v>
      </c>
      <c r="B465" s="201" t="s">
        <v>1228</v>
      </c>
      <c r="C465" s="201" t="s">
        <v>283</v>
      </c>
      <c r="D465" s="202" t="s">
        <v>3214</v>
      </c>
      <c r="E465" s="203" t="s">
        <v>3386</v>
      </c>
    </row>
    <row r="466" spans="1:5" x14ac:dyDescent="0.2">
      <c r="A466" s="201" t="s">
        <v>3306</v>
      </c>
      <c r="B466" s="201" t="s">
        <v>1228</v>
      </c>
      <c r="C466" s="201" t="s">
        <v>283</v>
      </c>
      <c r="D466" s="202" t="s">
        <v>3214</v>
      </c>
      <c r="E466" s="203" t="s">
        <v>3384</v>
      </c>
    </row>
    <row r="467" spans="1:5" x14ac:dyDescent="0.2">
      <c r="A467" s="201" t="s">
        <v>3306</v>
      </c>
      <c r="B467" s="201" t="s">
        <v>1228</v>
      </c>
      <c r="C467" s="201" t="s">
        <v>283</v>
      </c>
      <c r="D467" s="202" t="s">
        <v>3214</v>
      </c>
      <c r="E467" s="203" t="s">
        <v>3389</v>
      </c>
    </row>
    <row r="468" spans="1:5" x14ac:dyDescent="0.2">
      <c r="A468" s="201" t="s">
        <v>3306</v>
      </c>
      <c r="B468" s="201" t="s">
        <v>1228</v>
      </c>
      <c r="C468" s="201" t="s">
        <v>283</v>
      </c>
      <c r="D468" s="202" t="s">
        <v>3214</v>
      </c>
      <c r="E468" s="203" t="s">
        <v>3391</v>
      </c>
    </row>
    <row r="469" spans="1:5" x14ac:dyDescent="0.2">
      <c r="A469" s="201" t="s">
        <v>3306</v>
      </c>
      <c r="B469" s="201" t="s">
        <v>1228</v>
      </c>
      <c r="C469" s="201" t="s">
        <v>283</v>
      </c>
      <c r="D469" s="202" t="s">
        <v>3214</v>
      </c>
      <c r="E469" s="203" t="s">
        <v>3385</v>
      </c>
    </row>
    <row r="470" spans="1:5" x14ac:dyDescent="0.2">
      <c r="A470" s="201" t="s">
        <v>3306</v>
      </c>
      <c r="B470" s="201" t="s">
        <v>1244</v>
      </c>
      <c r="C470" s="201" t="s">
        <v>231</v>
      </c>
      <c r="D470" s="202" t="s">
        <v>3214</v>
      </c>
      <c r="E470" s="203" t="s">
        <v>3386</v>
      </c>
    </row>
    <row r="471" spans="1:5" x14ac:dyDescent="0.2">
      <c r="A471" s="201" t="s">
        <v>3306</v>
      </c>
      <c r="B471" s="201" t="s">
        <v>1244</v>
      </c>
      <c r="C471" s="201" t="s">
        <v>231</v>
      </c>
      <c r="D471" s="202" t="s">
        <v>3214</v>
      </c>
      <c r="E471" s="203" t="s">
        <v>3389</v>
      </c>
    </row>
    <row r="472" spans="1:5" x14ac:dyDescent="0.2">
      <c r="A472" s="201" t="s">
        <v>3306</v>
      </c>
      <c r="B472" s="201" t="s">
        <v>1244</v>
      </c>
      <c r="C472" s="201" t="s">
        <v>231</v>
      </c>
      <c r="D472" s="202" t="s">
        <v>3214</v>
      </c>
      <c r="E472" s="203" t="s">
        <v>3385</v>
      </c>
    </row>
    <row r="473" spans="1:5" x14ac:dyDescent="0.2">
      <c r="A473" s="201" t="s">
        <v>3306</v>
      </c>
      <c r="B473" s="201" t="s">
        <v>1778</v>
      </c>
      <c r="C473" s="201" t="s">
        <v>582</v>
      </c>
      <c r="D473" s="202" t="s">
        <v>3214</v>
      </c>
      <c r="E473" s="203" t="s">
        <v>3386</v>
      </c>
    </row>
    <row r="474" spans="1:5" x14ac:dyDescent="0.2">
      <c r="A474" s="201" t="s">
        <v>3306</v>
      </c>
      <c r="B474" s="201" t="s">
        <v>1768</v>
      </c>
      <c r="C474" s="201" t="s">
        <v>34</v>
      </c>
      <c r="D474" s="202" t="s">
        <v>3214</v>
      </c>
      <c r="E474" s="203" t="s">
        <v>3386</v>
      </c>
    </row>
    <row r="475" spans="1:5" x14ac:dyDescent="0.2">
      <c r="A475" s="201" t="s">
        <v>3306</v>
      </c>
      <c r="B475" s="201" t="s">
        <v>1775</v>
      </c>
      <c r="C475" s="201" t="s">
        <v>31</v>
      </c>
      <c r="D475" s="202" t="s">
        <v>3214</v>
      </c>
      <c r="E475" s="203" t="s">
        <v>3386</v>
      </c>
    </row>
    <row r="476" spans="1:5" x14ac:dyDescent="0.2">
      <c r="A476" s="201" t="s">
        <v>3306</v>
      </c>
      <c r="B476" s="201" t="s">
        <v>1769</v>
      </c>
      <c r="C476" s="201" t="s">
        <v>32</v>
      </c>
      <c r="D476" s="202" t="s">
        <v>3214</v>
      </c>
      <c r="E476" s="203" t="s">
        <v>3386</v>
      </c>
    </row>
    <row r="477" spans="1:5" x14ac:dyDescent="0.2">
      <c r="A477" s="201" t="s">
        <v>3306</v>
      </c>
      <c r="B477" s="201" t="s">
        <v>1773</v>
      </c>
      <c r="C477" s="201" t="s">
        <v>33</v>
      </c>
      <c r="D477" s="202" t="s">
        <v>3214</v>
      </c>
      <c r="E477" s="203" t="s">
        <v>3386</v>
      </c>
    </row>
    <row r="478" spans="1:5" x14ac:dyDescent="0.2">
      <c r="A478" s="201" t="s">
        <v>3306</v>
      </c>
      <c r="B478" s="201" t="s">
        <v>1770</v>
      </c>
      <c r="C478" s="201" t="s">
        <v>35</v>
      </c>
      <c r="D478" s="202" t="s">
        <v>3214</v>
      </c>
      <c r="E478" s="203" t="s">
        <v>3386</v>
      </c>
    </row>
    <row r="479" spans="1:5" x14ac:dyDescent="0.2">
      <c r="A479" s="201" t="s">
        <v>3306</v>
      </c>
      <c r="B479" s="201" t="s">
        <v>1771</v>
      </c>
      <c r="C479" s="201" t="s">
        <v>30</v>
      </c>
      <c r="D479" s="202" t="s">
        <v>3214</v>
      </c>
      <c r="E479" s="203" t="s">
        <v>3386</v>
      </c>
    </row>
    <row r="480" spans="1:5" x14ac:dyDescent="0.2">
      <c r="A480" s="201" t="s">
        <v>3306</v>
      </c>
      <c r="B480" s="201" t="s">
        <v>1659</v>
      </c>
      <c r="C480" s="201" t="s">
        <v>1657</v>
      </c>
      <c r="D480" s="202" t="s">
        <v>3214</v>
      </c>
      <c r="E480" s="203" t="s">
        <v>3386</v>
      </c>
    </row>
    <row r="481" spans="1:5" x14ac:dyDescent="0.2">
      <c r="A481" s="201" t="s">
        <v>3306</v>
      </c>
      <c r="B481" s="201" t="s">
        <v>1659</v>
      </c>
      <c r="C481" s="201" t="s">
        <v>1657</v>
      </c>
      <c r="D481" s="202" t="s">
        <v>3214</v>
      </c>
      <c r="E481" s="203" t="s">
        <v>3389</v>
      </c>
    </row>
    <row r="482" spans="1:5" x14ac:dyDescent="0.2">
      <c r="A482" s="201" t="s">
        <v>3306</v>
      </c>
      <c r="B482" s="201" t="s">
        <v>2405</v>
      </c>
      <c r="C482" s="201" t="s">
        <v>1578</v>
      </c>
      <c r="D482" s="202" t="s">
        <v>3214</v>
      </c>
      <c r="E482" s="203" t="s">
        <v>3386</v>
      </c>
    </row>
    <row r="483" spans="1:5" x14ac:dyDescent="0.2">
      <c r="A483" s="201" t="s">
        <v>3306</v>
      </c>
      <c r="B483" s="201" t="s">
        <v>2405</v>
      </c>
      <c r="C483" s="201" t="s">
        <v>1578</v>
      </c>
      <c r="D483" s="202" t="s">
        <v>3214</v>
      </c>
      <c r="E483" s="203" t="s">
        <v>3384</v>
      </c>
    </row>
    <row r="484" spans="1:5" x14ac:dyDescent="0.2">
      <c r="A484" s="201" t="s">
        <v>3306</v>
      </c>
      <c r="B484" s="201" t="s">
        <v>2405</v>
      </c>
      <c r="C484" s="201" t="s">
        <v>1578</v>
      </c>
      <c r="D484" s="202" t="s">
        <v>3214</v>
      </c>
      <c r="E484" s="203" t="s">
        <v>3389</v>
      </c>
    </row>
    <row r="485" spans="1:5" x14ac:dyDescent="0.2">
      <c r="A485" s="201" t="s">
        <v>3306</v>
      </c>
      <c r="B485" s="201" t="s">
        <v>2405</v>
      </c>
      <c r="C485" s="201" t="s">
        <v>1578</v>
      </c>
      <c r="D485" s="202" t="s">
        <v>3214</v>
      </c>
      <c r="E485" s="203" t="s">
        <v>3391</v>
      </c>
    </row>
    <row r="486" spans="1:5" x14ac:dyDescent="0.2">
      <c r="A486" s="201" t="s">
        <v>3306</v>
      </c>
      <c r="B486" s="201" t="s">
        <v>1229</v>
      </c>
      <c r="C486" s="201" t="s">
        <v>284</v>
      </c>
      <c r="D486" s="202" t="s">
        <v>3214</v>
      </c>
      <c r="E486" s="203" t="s">
        <v>3386</v>
      </c>
    </row>
    <row r="487" spans="1:5" x14ac:dyDescent="0.2">
      <c r="A487" s="201" t="s">
        <v>3306</v>
      </c>
      <c r="B487" s="201" t="s">
        <v>1229</v>
      </c>
      <c r="C487" s="201" t="s">
        <v>284</v>
      </c>
      <c r="D487" s="202" t="s">
        <v>3214</v>
      </c>
      <c r="E487" s="203" t="s">
        <v>3384</v>
      </c>
    </row>
    <row r="488" spans="1:5" x14ac:dyDescent="0.2">
      <c r="A488" s="201" t="s">
        <v>3306</v>
      </c>
      <c r="B488" s="201" t="s">
        <v>1229</v>
      </c>
      <c r="C488" s="201" t="s">
        <v>284</v>
      </c>
      <c r="D488" s="202" t="s">
        <v>3214</v>
      </c>
      <c r="E488" s="203" t="s">
        <v>3389</v>
      </c>
    </row>
    <row r="489" spans="1:5" x14ac:dyDescent="0.2">
      <c r="A489" s="201" t="s">
        <v>3306</v>
      </c>
      <c r="B489" s="201" t="s">
        <v>1229</v>
      </c>
      <c r="C489" s="201" t="s">
        <v>284</v>
      </c>
      <c r="D489" s="202" t="s">
        <v>3214</v>
      </c>
      <c r="E489" s="203" t="s">
        <v>3391</v>
      </c>
    </row>
    <row r="490" spans="1:5" x14ac:dyDescent="0.2">
      <c r="A490" s="201" t="s">
        <v>3306</v>
      </c>
      <c r="B490" s="201" t="s">
        <v>1229</v>
      </c>
      <c r="C490" s="201" t="s">
        <v>284</v>
      </c>
      <c r="D490" s="202" t="s">
        <v>3214</v>
      </c>
      <c r="E490" s="203" t="s">
        <v>3385</v>
      </c>
    </row>
    <row r="491" spans="1:5" x14ac:dyDescent="0.2">
      <c r="A491" s="201" t="s">
        <v>3306</v>
      </c>
      <c r="B491" s="201" t="s">
        <v>1252</v>
      </c>
      <c r="C491" s="201" t="s">
        <v>291</v>
      </c>
      <c r="D491" s="202" t="s">
        <v>3214</v>
      </c>
      <c r="E491" s="203" t="s">
        <v>3386</v>
      </c>
    </row>
    <row r="492" spans="1:5" x14ac:dyDescent="0.2">
      <c r="A492" s="201" t="s">
        <v>3306</v>
      </c>
      <c r="B492" s="201" t="s">
        <v>1252</v>
      </c>
      <c r="C492" s="201" t="s">
        <v>291</v>
      </c>
      <c r="D492" s="202" t="s">
        <v>3214</v>
      </c>
      <c r="E492" s="203" t="s">
        <v>3389</v>
      </c>
    </row>
    <row r="493" spans="1:5" x14ac:dyDescent="0.2">
      <c r="A493" s="201" t="s">
        <v>3306</v>
      </c>
      <c r="B493" s="201" t="s">
        <v>1252</v>
      </c>
      <c r="C493" s="201" t="s">
        <v>291</v>
      </c>
      <c r="D493" s="202" t="s">
        <v>3214</v>
      </c>
      <c r="E493" s="203" t="s">
        <v>3385</v>
      </c>
    </row>
    <row r="494" spans="1:5" x14ac:dyDescent="0.2">
      <c r="A494" s="201" t="s">
        <v>3306</v>
      </c>
      <c r="B494" s="201" t="s">
        <v>1731</v>
      </c>
      <c r="C494" s="201" t="s">
        <v>1724</v>
      </c>
      <c r="D494" s="202" t="s">
        <v>3214</v>
      </c>
      <c r="E494" s="203" t="s">
        <v>3386</v>
      </c>
    </row>
    <row r="495" spans="1:5" x14ac:dyDescent="0.2">
      <c r="A495" s="201" t="s">
        <v>3306</v>
      </c>
      <c r="B495" s="201" t="s">
        <v>1093</v>
      </c>
      <c r="C495" s="201" t="s">
        <v>134</v>
      </c>
      <c r="D495" s="202" t="s">
        <v>3214</v>
      </c>
      <c r="E495" s="203" t="s">
        <v>3386</v>
      </c>
    </row>
    <row r="496" spans="1:5" x14ac:dyDescent="0.2">
      <c r="A496" s="201" t="s">
        <v>3306</v>
      </c>
      <c r="B496" s="201" t="s">
        <v>1083</v>
      </c>
      <c r="C496" s="201" t="s">
        <v>129</v>
      </c>
      <c r="D496" s="202" t="s">
        <v>3214</v>
      </c>
      <c r="E496" s="203" t="s">
        <v>3386</v>
      </c>
    </row>
    <row r="497" spans="1:5" x14ac:dyDescent="0.2">
      <c r="A497" s="201" t="s">
        <v>3306</v>
      </c>
      <c r="B497" s="201" t="s">
        <v>1084</v>
      </c>
      <c r="C497" s="201" t="s">
        <v>370</v>
      </c>
      <c r="D497" s="202" t="s">
        <v>3214</v>
      </c>
      <c r="E497" s="203" t="s">
        <v>3386</v>
      </c>
    </row>
    <row r="498" spans="1:5" x14ac:dyDescent="0.2">
      <c r="A498" s="201" t="s">
        <v>3306</v>
      </c>
      <c r="B498" s="201" t="s">
        <v>1098</v>
      </c>
      <c r="C498" s="201" t="s">
        <v>22</v>
      </c>
      <c r="D498" s="202" t="s">
        <v>3214</v>
      </c>
      <c r="E498" s="203" t="s">
        <v>3386</v>
      </c>
    </row>
    <row r="499" spans="1:5" x14ac:dyDescent="0.2">
      <c r="A499" s="201" t="s">
        <v>3306</v>
      </c>
      <c r="B499" s="201" t="s">
        <v>1097</v>
      </c>
      <c r="C499" s="201" t="s">
        <v>21</v>
      </c>
      <c r="D499" s="202" t="s">
        <v>3214</v>
      </c>
      <c r="E499" s="203" t="s">
        <v>3386</v>
      </c>
    </row>
    <row r="500" spans="1:5" x14ac:dyDescent="0.2">
      <c r="A500" s="201" t="s">
        <v>3306</v>
      </c>
      <c r="B500" s="201" t="s">
        <v>1090</v>
      </c>
      <c r="C500" s="201" t="s">
        <v>20</v>
      </c>
      <c r="D500" s="202" t="s">
        <v>3214</v>
      </c>
      <c r="E500" s="203" t="s">
        <v>3386</v>
      </c>
    </row>
    <row r="501" spans="1:5" x14ac:dyDescent="0.2">
      <c r="A501" s="201" t="s">
        <v>3306</v>
      </c>
      <c r="B501" s="201" t="s">
        <v>1101</v>
      </c>
      <c r="C501" s="201" t="s">
        <v>19</v>
      </c>
      <c r="D501" s="202" t="s">
        <v>3214</v>
      </c>
      <c r="E501" s="203" t="s">
        <v>3386</v>
      </c>
    </row>
    <row r="502" spans="1:5" x14ac:dyDescent="0.2">
      <c r="A502" s="201" t="s">
        <v>3306</v>
      </c>
      <c r="B502" s="201" t="s">
        <v>1092</v>
      </c>
      <c r="C502" s="201" t="s">
        <v>18</v>
      </c>
      <c r="D502" s="202" t="s">
        <v>3214</v>
      </c>
      <c r="E502" s="203" t="s">
        <v>3386</v>
      </c>
    </row>
    <row r="503" spans="1:5" x14ac:dyDescent="0.2">
      <c r="A503" s="201" t="s">
        <v>3306</v>
      </c>
      <c r="B503" s="201" t="s">
        <v>1100</v>
      </c>
      <c r="C503" s="201" t="s">
        <v>17</v>
      </c>
      <c r="D503" s="202" t="s">
        <v>3214</v>
      </c>
      <c r="E503" s="203" t="s">
        <v>3386</v>
      </c>
    </row>
    <row r="504" spans="1:5" x14ac:dyDescent="0.2">
      <c r="A504" s="201" t="s">
        <v>3306</v>
      </c>
      <c r="B504" s="201" t="s">
        <v>1329</v>
      </c>
      <c r="C504" s="201" t="s">
        <v>1323</v>
      </c>
      <c r="D504" s="202" t="s">
        <v>3214</v>
      </c>
      <c r="E504" s="203" t="s">
        <v>3386</v>
      </c>
    </row>
    <row r="505" spans="1:5" x14ac:dyDescent="0.2">
      <c r="A505" s="201" t="s">
        <v>3306</v>
      </c>
      <c r="B505" s="201" t="s">
        <v>1329</v>
      </c>
      <c r="C505" s="201" t="s">
        <v>1323</v>
      </c>
      <c r="D505" s="202" t="s">
        <v>3214</v>
      </c>
      <c r="E505" s="203" t="s">
        <v>3389</v>
      </c>
    </row>
    <row r="506" spans="1:5" x14ac:dyDescent="0.2">
      <c r="A506" s="201" t="s">
        <v>3306</v>
      </c>
      <c r="B506" s="201" t="s">
        <v>1088</v>
      </c>
      <c r="C506" s="201" t="s">
        <v>452</v>
      </c>
      <c r="D506" s="202" t="s">
        <v>3214</v>
      </c>
      <c r="E506" s="203" t="s">
        <v>3386</v>
      </c>
    </row>
    <row r="507" spans="1:5" x14ac:dyDescent="0.2">
      <c r="A507" s="201" t="s">
        <v>3306</v>
      </c>
      <c r="B507" s="201" t="s">
        <v>1091</v>
      </c>
      <c r="C507" s="201" t="s">
        <v>451</v>
      </c>
      <c r="D507" s="202" t="s">
        <v>3214</v>
      </c>
      <c r="E507" s="203" t="s">
        <v>3386</v>
      </c>
    </row>
    <row r="508" spans="1:5" x14ac:dyDescent="0.2">
      <c r="A508" s="201" t="s">
        <v>3306</v>
      </c>
      <c r="B508" s="201" t="s">
        <v>1524</v>
      </c>
      <c r="C508" s="201" t="s">
        <v>1525</v>
      </c>
      <c r="D508" s="202" t="s">
        <v>3214</v>
      </c>
      <c r="E508" s="203" t="s">
        <v>3386</v>
      </c>
    </row>
    <row r="509" spans="1:5" x14ac:dyDescent="0.2">
      <c r="A509" s="201" t="s">
        <v>3306</v>
      </c>
      <c r="B509" s="201" t="s">
        <v>1095</v>
      </c>
      <c r="C509" s="201" t="s">
        <v>224</v>
      </c>
      <c r="D509" s="202" t="s">
        <v>3214</v>
      </c>
      <c r="E509" s="203" t="s">
        <v>3386</v>
      </c>
    </row>
    <row r="510" spans="1:5" x14ac:dyDescent="0.2">
      <c r="A510" s="201" t="s">
        <v>3306</v>
      </c>
      <c r="B510" s="201" t="s">
        <v>1095</v>
      </c>
      <c r="C510" s="201" t="s">
        <v>224</v>
      </c>
      <c r="D510" s="202" t="s">
        <v>3214</v>
      </c>
      <c r="E510" s="203" t="s">
        <v>3389</v>
      </c>
    </row>
    <row r="511" spans="1:5" x14ac:dyDescent="0.2">
      <c r="A511" s="201" t="s">
        <v>3306</v>
      </c>
      <c r="B511" s="201" t="s">
        <v>1099</v>
      </c>
      <c r="C511" s="201" t="s">
        <v>25</v>
      </c>
      <c r="D511" s="202" t="s">
        <v>3214</v>
      </c>
      <c r="E511" s="203" t="s">
        <v>3386</v>
      </c>
    </row>
    <row r="512" spans="1:5" x14ac:dyDescent="0.2">
      <c r="A512" s="201" t="s">
        <v>3306</v>
      </c>
      <c r="B512" s="201" t="s">
        <v>1099</v>
      </c>
      <c r="C512" s="201" t="s">
        <v>25</v>
      </c>
      <c r="D512" s="202" t="s">
        <v>3214</v>
      </c>
      <c r="E512" s="203" t="s">
        <v>3389</v>
      </c>
    </row>
    <row r="513" spans="1:5" x14ac:dyDescent="0.2">
      <c r="A513" s="201" t="s">
        <v>3306</v>
      </c>
      <c r="B513" s="201" t="s">
        <v>1096</v>
      </c>
      <c r="C513" s="201" t="s">
        <v>24</v>
      </c>
      <c r="D513" s="202" t="s">
        <v>3214</v>
      </c>
      <c r="E513" s="203" t="s">
        <v>3386</v>
      </c>
    </row>
    <row r="514" spans="1:5" x14ac:dyDescent="0.2">
      <c r="A514" s="201" t="s">
        <v>3306</v>
      </c>
      <c r="B514" s="201" t="s">
        <v>1096</v>
      </c>
      <c r="C514" s="201" t="s">
        <v>24</v>
      </c>
      <c r="D514" s="202" t="s">
        <v>3214</v>
      </c>
      <c r="E514" s="203" t="s">
        <v>3389</v>
      </c>
    </row>
    <row r="515" spans="1:5" x14ac:dyDescent="0.2">
      <c r="A515" s="201" t="s">
        <v>3306</v>
      </c>
      <c r="B515" s="201" t="s">
        <v>1096</v>
      </c>
      <c r="C515" s="201" t="s">
        <v>24</v>
      </c>
      <c r="D515" s="202" t="s">
        <v>3214</v>
      </c>
      <c r="E515" s="203" t="s">
        <v>3391</v>
      </c>
    </row>
    <row r="516" spans="1:5" x14ac:dyDescent="0.2">
      <c r="A516" s="201" t="s">
        <v>3306</v>
      </c>
      <c r="B516" s="201" t="s">
        <v>1096</v>
      </c>
      <c r="C516" s="201" t="s">
        <v>24</v>
      </c>
      <c r="D516" s="202" t="s">
        <v>3214</v>
      </c>
      <c r="E516" s="203" t="s">
        <v>3385</v>
      </c>
    </row>
    <row r="517" spans="1:5" x14ac:dyDescent="0.2">
      <c r="A517" s="201" t="s">
        <v>3306</v>
      </c>
      <c r="B517" s="201" t="s">
        <v>1082</v>
      </c>
      <c r="C517" s="201" t="s">
        <v>206</v>
      </c>
      <c r="D517" s="202" t="s">
        <v>3214</v>
      </c>
      <c r="E517" s="203" t="s">
        <v>3386</v>
      </c>
    </row>
    <row r="518" spans="1:5" x14ac:dyDescent="0.2">
      <c r="A518" s="201" t="s">
        <v>3306</v>
      </c>
      <c r="B518" s="201" t="s">
        <v>1082</v>
      </c>
      <c r="C518" s="201" t="s">
        <v>206</v>
      </c>
      <c r="D518" s="202" t="s">
        <v>3214</v>
      </c>
      <c r="E518" s="203" t="s">
        <v>3385</v>
      </c>
    </row>
    <row r="519" spans="1:5" x14ac:dyDescent="0.2">
      <c r="A519" s="201" t="s">
        <v>3306</v>
      </c>
      <c r="B519" s="201" t="s">
        <v>1089</v>
      </c>
      <c r="C519" s="201" t="s">
        <v>27</v>
      </c>
      <c r="D519" s="202" t="s">
        <v>3214</v>
      </c>
      <c r="E519" s="203" t="s">
        <v>3386</v>
      </c>
    </row>
    <row r="520" spans="1:5" x14ac:dyDescent="0.2">
      <c r="A520" s="201" t="s">
        <v>3306</v>
      </c>
      <c r="B520" s="201" t="s">
        <v>1086</v>
      </c>
      <c r="C520" s="201" t="s">
        <v>26</v>
      </c>
      <c r="D520" s="202" t="s">
        <v>3214</v>
      </c>
      <c r="E520" s="203" t="s">
        <v>3386</v>
      </c>
    </row>
    <row r="521" spans="1:5" x14ac:dyDescent="0.2">
      <c r="A521" s="201" t="s">
        <v>3306</v>
      </c>
      <c r="B521" s="201" t="s">
        <v>1094</v>
      </c>
      <c r="C521" s="201" t="s">
        <v>225</v>
      </c>
      <c r="D521" s="202" t="s">
        <v>3214</v>
      </c>
      <c r="E521" s="203" t="s">
        <v>3386</v>
      </c>
    </row>
    <row r="522" spans="1:5" x14ac:dyDescent="0.2">
      <c r="A522" s="201" t="s">
        <v>3306</v>
      </c>
      <c r="B522" s="201" t="s">
        <v>1094</v>
      </c>
      <c r="C522" s="201" t="s">
        <v>225</v>
      </c>
      <c r="D522" s="202" t="s">
        <v>3214</v>
      </c>
      <c r="E522" s="203" t="s">
        <v>3385</v>
      </c>
    </row>
    <row r="523" spans="1:5" x14ac:dyDescent="0.2">
      <c r="A523" s="201" t="s">
        <v>3306</v>
      </c>
      <c r="B523" s="201" t="s">
        <v>1087</v>
      </c>
      <c r="C523" s="201" t="s">
        <v>29</v>
      </c>
      <c r="D523" s="202" t="s">
        <v>3214</v>
      </c>
      <c r="E523" s="203" t="s">
        <v>3386</v>
      </c>
    </row>
    <row r="524" spans="1:5" x14ac:dyDescent="0.2">
      <c r="A524" s="201" t="s">
        <v>3306</v>
      </c>
      <c r="B524" s="201" t="s">
        <v>1087</v>
      </c>
      <c r="C524" s="201" t="s">
        <v>29</v>
      </c>
      <c r="D524" s="202" t="s">
        <v>3214</v>
      </c>
      <c r="E524" s="203" t="s">
        <v>3385</v>
      </c>
    </row>
    <row r="525" spans="1:5" x14ac:dyDescent="0.2">
      <c r="A525" s="201" t="s">
        <v>3306</v>
      </c>
      <c r="B525" s="201" t="s">
        <v>1085</v>
      </c>
      <c r="C525" s="201" t="s">
        <v>28</v>
      </c>
      <c r="D525" s="202" t="s">
        <v>3214</v>
      </c>
      <c r="E525" s="203" t="s">
        <v>3386</v>
      </c>
    </row>
    <row r="526" spans="1:5" x14ac:dyDescent="0.2">
      <c r="A526" s="201" t="s">
        <v>3306</v>
      </c>
      <c r="B526" s="201" t="s">
        <v>1085</v>
      </c>
      <c r="C526" s="201" t="s">
        <v>28</v>
      </c>
      <c r="D526" s="202" t="s">
        <v>3214</v>
      </c>
      <c r="E526" s="203" t="s">
        <v>3385</v>
      </c>
    </row>
    <row r="527" spans="1:5" x14ac:dyDescent="0.2">
      <c r="A527" s="201" t="s">
        <v>3306</v>
      </c>
      <c r="B527" s="201" t="s">
        <v>1647</v>
      </c>
      <c r="C527" s="201" t="s">
        <v>1645</v>
      </c>
      <c r="D527" s="202" t="s">
        <v>3214</v>
      </c>
      <c r="E527" s="203" t="s">
        <v>3386</v>
      </c>
    </row>
    <row r="528" spans="1:5" x14ac:dyDescent="0.2">
      <c r="A528" s="201" t="s">
        <v>3306</v>
      </c>
      <c r="B528" s="201" t="s">
        <v>1647</v>
      </c>
      <c r="C528" s="201" t="s">
        <v>1645</v>
      </c>
      <c r="D528" s="202" t="s">
        <v>3214</v>
      </c>
      <c r="E528" s="203" t="s">
        <v>3389</v>
      </c>
    </row>
    <row r="529" spans="1:5" x14ac:dyDescent="0.2">
      <c r="A529" s="201" t="s">
        <v>3306</v>
      </c>
      <c r="B529" s="201" t="s">
        <v>1264</v>
      </c>
      <c r="C529" s="201" t="s">
        <v>241</v>
      </c>
      <c r="D529" s="202" t="s">
        <v>3214</v>
      </c>
      <c r="E529" s="203" t="s">
        <v>3386</v>
      </c>
    </row>
    <row r="530" spans="1:5" x14ac:dyDescent="0.2">
      <c r="A530" s="201" t="s">
        <v>3306</v>
      </c>
      <c r="B530" s="201" t="s">
        <v>1264</v>
      </c>
      <c r="C530" s="201" t="s">
        <v>241</v>
      </c>
      <c r="D530" s="202" t="s">
        <v>3214</v>
      </c>
      <c r="E530" s="203" t="s">
        <v>3389</v>
      </c>
    </row>
    <row r="531" spans="1:5" x14ac:dyDescent="0.2">
      <c r="A531" s="201" t="s">
        <v>3306</v>
      </c>
      <c r="B531" s="201" t="s">
        <v>1282</v>
      </c>
      <c r="C531" s="201" t="s">
        <v>285</v>
      </c>
      <c r="D531" s="202" t="s">
        <v>3214</v>
      </c>
      <c r="E531" s="203" t="s">
        <v>3386</v>
      </c>
    </row>
    <row r="532" spans="1:5" x14ac:dyDescent="0.2">
      <c r="A532" s="201" t="s">
        <v>3306</v>
      </c>
      <c r="B532" s="201" t="s">
        <v>1282</v>
      </c>
      <c r="C532" s="201" t="s">
        <v>285</v>
      </c>
      <c r="D532" s="202" t="s">
        <v>3214</v>
      </c>
      <c r="E532" s="203" t="s">
        <v>3389</v>
      </c>
    </row>
    <row r="533" spans="1:5" x14ac:dyDescent="0.2">
      <c r="A533" s="201" t="s">
        <v>3306</v>
      </c>
      <c r="B533" s="201" t="s">
        <v>1279</v>
      </c>
      <c r="C533" s="201" t="s">
        <v>286</v>
      </c>
      <c r="D533" s="202" t="s">
        <v>3214</v>
      </c>
      <c r="E533" s="203" t="s">
        <v>3386</v>
      </c>
    </row>
    <row r="534" spans="1:5" x14ac:dyDescent="0.2">
      <c r="A534" s="201" t="s">
        <v>3306</v>
      </c>
      <c r="B534" s="201" t="s">
        <v>1279</v>
      </c>
      <c r="C534" s="201" t="s">
        <v>286</v>
      </c>
      <c r="D534" s="202" t="s">
        <v>3214</v>
      </c>
      <c r="E534" s="203" t="s">
        <v>3389</v>
      </c>
    </row>
    <row r="535" spans="1:5" x14ac:dyDescent="0.2">
      <c r="A535" s="201" t="s">
        <v>3306</v>
      </c>
      <c r="B535" s="201" t="s">
        <v>1277</v>
      </c>
      <c r="C535" s="201" t="s">
        <v>287</v>
      </c>
      <c r="D535" s="202" t="s">
        <v>3214</v>
      </c>
      <c r="E535" s="203" t="s">
        <v>3386</v>
      </c>
    </row>
    <row r="536" spans="1:5" x14ac:dyDescent="0.2">
      <c r="A536" s="201" t="s">
        <v>3306</v>
      </c>
      <c r="B536" s="201" t="s">
        <v>1277</v>
      </c>
      <c r="C536" s="201" t="s">
        <v>287</v>
      </c>
      <c r="D536" s="202" t="s">
        <v>3214</v>
      </c>
      <c r="E536" s="203" t="s">
        <v>3389</v>
      </c>
    </row>
    <row r="537" spans="1:5" x14ac:dyDescent="0.2">
      <c r="A537" s="201" t="s">
        <v>3306</v>
      </c>
      <c r="B537" s="201" t="s">
        <v>2566</v>
      </c>
      <c r="C537" s="201" t="s">
        <v>2569</v>
      </c>
      <c r="D537" s="202" t="s">
        <v>608</v>
      </c>
      <c r="E537" s="203" t="s">
        <v>3391</v>
      </c>
    </row>
    <row r="538" spans="1:5" x14ac:dyDescent="0.2">
      <c r="A538" s="201" t="s">
        <v>3306</v>
      </c>
      <c r="B538" s="201" t="s">
        <v>3248</v>
      </c>
      <c r="C538" s="201" t="s">
        <v>3249</v>
      </c>
      <c r="D538" s="202" t="s">
        <v>608</v>
      </c>
      <c r="E538" s="203" t="s">
        <v>3386</v>
      </c>
    </row>
    <row r="539" spans="1:5" x14ac:dyDescent="0.2">
      <c r="A539" s="201" t="s">
        <v>3306</v>
      </c>
      <c r="B539" s="201" t="s">
        <v>1732</v>
      </c>
      <c r="C539" s="201" t="s">
        <v>408</v>
      </c>
      <c r="D539" s="202" t="s">
        <v>608</v>
      </c>
      <c r="E539" s="203" t="s">
        <v>3386</v>
      </c>
    </row>
    <row r="540" spans="1:5" x14ac:dyDescent="0.2">
      <c r="A540" s="201" t="s">
        <v>3306</v>
      </c>
      <c r="B540" s="201" t="s">
        <v>1732</v>
      </c>
      <c r="C540" s="201" t="s">
        <v>408</v>
      </c>
      <c r="D540" s="202" t="s">
        <v>608</v>
      </c>
      <c r="E540" s="203" t="s">
        <v>3384</v>
      </c>
    </row>
    <row r="541" spans="1:5" x14ac:dyDescent="0.2">
      <c r="A541" s="201" t="s">
        <v>3306</v>
      </c>
      <c r="B541" s="201" t="s">
        <v>1732</v>
      </c>
      <c r="C541" s="201" t="s">
        <v>408</v>
      </c>
      <c r="D541" s="202" t="s">
        <v>608</v>
      </c>
      <c r="E541" s="203" t="s">
        <v>3389</v>
      </c>
    </row>
    <row r="542" spans="1:5" x14ac:dyDescent="0.2">
      <c r="A542" s="201" t="s">
        <v>3306</v>
      </c>
      <c r="B542" s="201" t="s">
        <v>1732</v>
      </c>
      <c r="C542" s="201" t="s">
        <v>408</v>
      </c>
      <c r="D542" s="202" t="s">
        <v>608</v>
      </c>
      <c r="E542" s="203" t="s">
        <v>3391</v>
      </c>
    </row>
    <row r="543" spans="1:5" x14ac:dyDescent="0.2">
      <c r="A543" s="201" t="s">
        <v>3306</v>
      </c>
      <c r="B543" s="201" t="s">
        <v>1732</v>
      </c>
      <c r="C543" s="201" t="s">
        <v>408</v>
      </c>
      <c r="D543" s="202" t="s">
        <v>608</v>
      </c>
      <c r="E543" s="203" t="s">
        <v>3385</v>
      </c>
    </row>
    <row r="544" spans="1:5" x14ac:dyDescent="0.2">
      <c r="A544" s="201" t="s">
        <v>3306</v>
      </c>
      <c r="B544" s="201" t="s">
        <v>1732</v>
      </c>
      <c r="C544" s="201" t="s">
        <v>408</v>
      </c>
      <c r="D544" s="202" t="s">
        <v>608</v>
      </c>
      <c r="E544" s="203" t="s">
        <v>3392</v>
      </c>
    </row>
    <row r="545" spans="1:5" x14ac:dyDescent="0.2">
      <c r="A545" s="201" t="s">
        <v>3306</v>
      </c>
      <c r="B545" s="201" t="s">
        <v>1733</v>
      </c>
      <c r="C545" s="201" t="s">
        <v>409</v>
      </c>
      <c r="D545" s="202" t="s">
        <v>608</v>
      </c>
      <c r="E545" s="203" t="s">
        <v>3386</v>
      </c>
    </row>
    <row r="546" spans="1:5" x14ac:dyDescent="0.2">
      <c r="A546" s="201" t="s">
        <v>3306</v>
      </c>
      <c r="B546" s="201" t="s">
        <v>1733</v>
      </c>
      <c r="C546" s="201" t="s">
        <v>409</v>
      </c>
      <c r="D546" s="202" t="s">
        <v>608</v>
      </c>
      <c r="E546" s="203" t="s">
        <v>3384</v>
      </c>
    </row>
    <row r="547" spans="1:5" x14ac:dyDescent="0.2">
      <c r="A547" s="201" t="s">
        <v>3306</v>
      </c>
      <c r="B547" s="201" t="s">
        <v>1733</v>
      </c>
      <c r="C547" s="201" t="s">
        <v>409</v>
      </c>
      <c r="D547" s="202" t="s">
        <v>608</v>
      </c>
      <c r="E547" s="203" t="s">
        <v>3389</v>
      </c>
    </row>
    <row r="548" spans="1:5" x14ac:dyDescent="0.2">
      <c r="A548" s="201" t="s">
        <v>3306</v>
      </c>
      <c r="B548" s="201" t="s">
        <v>1733</v>
      </c>
      <c r="C548" s="201" t="s">
        <v>409</v>
      </c>
      <c r="D548" s="202" t="s">
        <v>608</v>
      </c>
      <c r="E548" s="203" t="s">
        <v>3391</v>
      </c>
    </row>
    <row r="549" spans="1:5" x14ac:dyDescent="0.2">
      <c r="A549" s="201" t="s">
        <v>3306</v>
      </c>
      <c r="B549" s="201" t="s">
        <v>1733</v>
      </c>
      <c r="C549" s="201" t="s">
        <v>409</v>
      </c>
      <c r="D549" s="202" t="s">
        <v>608</v>
      </c>
      <c r="E549" s="203" t="s">
        <v>3385</v>
      </c>
    </row>
    <row r="550" spans="1:5" x14ac:dyDescent="0.2">
      <c r="A550" s="201" t="s">
        <v>3306</v>
      </c>
      <c r="B550" s="201" t="s">
        <v>1733</v>
      </c>
      <c r="C550" s="201" t="s">
        <v>409</v>
      </c>
      <c r="D550" s="202" t="s">
        <v>608</v>
      </c>
      <c r="E550" s="203" t="s">
        <v>3392</v>
      </c>
    </row>
    <row r="551" spans="1:5" x14ac:dyDescent="0.2">
      <c r="A551" s="201" t="s">
        <v>3306</v>
      </c>
      <c r="B551" s="201" t="s">
        <v>1370</v>
      </c>
      <c r="C551" s="201" t="s">
        <v>23</v>
      </c>
      <c r="D551" s="202" t="s">
        <v>608</v>
      </c>
      <c r="E551" s="203" t="s">
        <v>3386</v>
      </c>
    </row>
    <row r="552" spans="1:5" x14ac:dyDescent="0.2">
      <c r="A552" s="201" t="s">
        <v>3306</v>
      </c>
      <c r="B552" s="201" t="s">
        <v>1370</v>
      </c>
      <c r="C552" s="201" t="s">
        <v>23</v>
      </c>
      <c r="D552" s="202" t="s">
        <v>608</v>
      </c>
      <c r="E552" s="203" t="s">
        <v>3391</v>
      </c>
    </row>
    <row r="553" spans="1:5" x14ac:dyDescent="0.2">
      <c r="A553" s="201" t="s">
        <v>3306</v>
      </c>
      <c r="B553" s="201" t="s">
        <v>1370</v>
      </c>
      <c r="C553" s="201" t="s">
        <v>23</v>
      </c>
      <c r="D553" s="202" t="s">
        <v>608</v>
      </c>
      <c r="E553" s="203" t="s">
        <v>3385</v>
      </c>
    </row>
    <row r="554" spans="1:5" x14ac:dyDescent="0.2">
      <c r="A554" s="201" t="s">
        <v>3306</v>
      </c>
      <c r="B554" s="201" t="s">
        <v>1686</v>
      </c>
      <c r="C554" s="201" t="s">
        <v>1678</v>
      </c>
      <c r="D554" s="202" t="s">
        <v>608</v>
      </c>
      <c r="E554" s="203" t="s">
        <v>3386</v>
      </c>
    </row>
    <row r="555" spans="1:5" x14ac:dyDescent="0.2">
      <c r="A555" s="201" t="s">
        <v>3306</v>
      </c>
      <c r="B555" s="201" t="s">
        <v>1686</v>
      </c>
      <c r="C555" s="201" t="s">
        <v>1678</v>
      </c>
      <c r="D555" s="202" t="s">
        <v>608</v>
      </c>
      <c r="E555" s="203" t="s">
        <v>3384</v>
      </c>
    </row>
    <row r="556" spans="1:5" x14ac:dyDescent="0.2">
      <c r="A556" s="201" t="s">
        <v>3306</v>
      </c>
      <c r="B556" s="201" t="s">
        <v>1686</v>
      </c>
      <c r="C556" s="201" t="s">
        <v>1678</v>
      </c>
      <c r="D556" s="202" t="s">
        <v>608</v>
      </c>
      <c r="E556" s="203" t="s">
        <v>3391</v>
      </c>
    </row>
    <row r="557" spans="1:5" x14ac:dyDescent="0.2">
      <c r="A557" s="201" t="s">
        <v>3306</v>
      </c>
      <c r="B557" s="201" t="s">
        <v>1686</v>
      </c>
      <c r="C557" s="201" t="s">
        <v>1678</v>
      </c>
      <c r="D557" s="202" t="s">
        <v>608</v>
      </c>
      <c r="E557" s="203" t="s">
        <v>3385</v>
      </c>
    </row>
    <row r="558" spans="1:5" x14ac:dyDescent="0.2">
      <c r="A558" s="201" t="s">
        <v>3306</v>
      </c>
      <c r="B558" s="201" t="s">
        <v>1896</v>
      </c>
      <c r="C558" s="201" t="s">
        <v>1902</v>
      </c>
      <c r="D558" s="202" t="s">
        <v>608</v>
      </c>
      <c r="E558" s="203" t="s">
        <v>3391</v>
      </c>
    </row>
    <row r="559" spans="1:5" x14ac:dyDescent="0.2">
      <c r="A559" s="201" t="s">
        <v>3306</v>
      </c>
      <c r="B559" s="201" t="s">
        <v>1896</v>
      </c>
      <c r="C559" s="201" t="s">
        <v>1902</v>
      </c>
      <c r="D559" s="202" t="s">
        <v>608</v>
      </c>
      <c r="E559" s="203" t="s">
        <v>3385</v>
      </c>
    </row>
    <row r="560" spans="1:5" x14ac:dyDescent="0.2">
      <c r="A560" s="201" t="s">
        <v>3306</v>
      </c>
      <c r="B560" s="201" t="s">
        <v>2567</v>
      </c>
      <c r="C560" s="201" t="s">
        <v>2570</v>
      </c>
      <c r="D560" s="202" t="s">
        <v>608</v>
      </c>
      <c r="E560" s="203" t="s">
        <v>3391</v>
      </c>
    </row>
    <row r="561" spans="1:5" x14ac:dyDescent="0.2">
      <c r="A561" s="201" t="s">
        <v>3306</v>
      </c>
      <c r="B561" s="201" t="s">
        <v>1376</v>
      </c>
      <c r="C561" s="201" t="s">
        <v>619</v>
      </c>
      <c r="D561" s="202" t="s">
        <v>608</v>
      </c>
      <c r="E561" s="203" t="s">
        <v>3384</v>
      </c>
    </row>
    <row r="562" spans="1:5" x14ac:dyDescent="0.2">
      <c r="A562" s="201" t="s">
        <v>3306</v>
      </c>
      <c r="B562" s="201" t="s">
        <v>1376</v>
      </c>
      <c r="C562" s="201" t="s">
        <v>619</v>
      </c>
      <c r="D562" s="202" t="s">
        <v>608</v>
      </c>
      <c r="E562" s="203" t="s">
        <v>3391</v>
      </c>
    </row>
    <row r="563" spans="1:5" x14ac:dyDescent="0.2">
      <c r="A563" s="201" t="s">
        <v>3306</v>
      </c>
      <c r="B563" s="201" t="s">
        <v>1376</v>
      </c>
      <c r="C563" s="201" t="s">
        <v>619</v>
      </c>
      <c r="D563" s="202" t="s">
        <v>608</v>
      </c>
      <c r="E563" s="203" t="s">
        <v>3385</v>
      </c>
    </row>
    <row r="564" spans="1:5" x14ac:dyDescent="0.2">
      <c r="A564" s="201" t="s">
        <v>3306</v>
      </c>
      <c r="B564" s="201" t="s">
        <v>1371</v>
      </c>
      <c r="C564" s="201" t="s">
        <v>386</v>
      </c>
      <c r="D564" s="202" t="s">
        <v>608</v>
      </c>
      <c r="E564" s="203" t="s">
        <v>3386</v>
      </c>
    </row>
    <row r="565" spans="1:5" x14ac:dyDescent="0.2">
      <c r="A565" s="201" t="s">
        <v>3306</v>
      </c>
      <c r="B565" s="201" t="s">
        <v>1371</v>
      </c>
      <c r="C565" s="201" t="s">
        <v>386</v>
      </c>
      <c r="D565" s="202" t="s">
        <v>608</v>
      </c>
      <c r="E565" s="203" t="s">
        <v>3384</v>
      </c>
    </row>
    <row r="566" spans="1:5" x14ac:dyDescent="0.2">
      <c r="A566" s="201" t="s">
        <v>3306</v>
      </c>
      <c r="B566" s="201" t="s">
        <v>1371</v>
      </c>
      <c r="C566" s="201" t="s">
        <v>386</v>
      </c>
      <c r="D566" s="202" t="s">
        <v>608</v>
      </c>
      <c r="E566" s="203" t="s">
        <v>3391</v>
      </c>
    </row>
    <row r="567" spans="1:5" x14ac:dyDescent="0.2">
      <c r="A567" s="201" t="s">
        <v>3306</v>
      </c>
      <c r="B567" s="201" t="s">
        <v>1371</v>
      </c>
      <c r="C567" s="201" t="s">
        <v>386</v>
      </c>
      <c r="D567" s="202" t="s">
        <v>608</v>
      </c>
      <c r="E567" s="203" t="s">
        <v>3385</v>
      </c>
    </row>
    <row r="568" spans="1:5" x14ac:dyDescent="0.2">
      <c r="A568" s="201" t="s">
        <v>3306</v>
      </c>
      <c r="B568" s="201" t="s">
        <v>1331</v>
      </c>
      <c r="C568" s="201" t="s">
        <v>1325</v>
      </c>
      <c r="D568" s="202" t="s">
        <v>608</v>
      </c>
      <c r="E568" s="203" t="s">
        <v>3386</v>
      </c>
    </row>
    <row r="569" spans="1:5" x14ac:dyDescent="0.2">
      <c r="A569" s="201" t="s">
        <v>3306</v>
      </c>
      <c r="B569" s="201" t="s">
        <v>1331</v>
      </c>
      <c r="C569" s="201" t="s">
        <v>1325</v>
      </c>
      <c r="D569" s="202" t="s">
        <v>608</v>
      </c>
      <c r="E569" s="203" t="s">
        <v>3384</v>
      </c>
    </row>
    <row r="570" spans="1:5" x14ac:dyDescent="0.2">
      <c r="A570" s="201" t="s">
        <v>3306</v>
      </c>
      <c r="B570" s="201" t="s">
        <v>1331</v>
      </c>
      <c r="C570" s="201" t="s">
        <v>1325</v>
      </c>
      <c r="D570" s="202" t="s">
        <v>608</v>
      </c>
      <c r="E570" s="203" t="s">
        <v>3391</v>
      </c>
    </row>
    <row r="571" spans="1:5" x14ac:dyDescent="0.2">
      <c r="A571" s="201" t="s">
        <v>3306</v>
      </c>
      <c r="B571" s="201" t="s">
        <v>1331</v>
      </c>
      <c r="C571" s="201" t="s">
        <v>1325</v>
      </c>
      <c r="D571" s="202" t="s">
        <v>608</v>
      </c>
      <c r="E571" s="203" t="s">
        <v>3385</v>
      </c>
    </row>
    <row r="572" spans="1:5" x14ac:dyDescent="0.2">
      <c r="A572" s="201" t="s">
        <v>3306</v>
      </c>
      <c r="B572" s="201" t="s">
        <v>1330</v>
      </c>
      <c r="C572" s="201" t="s">
        <v>1324</v>
      </c>
      <c r="D572" s="202" t="s">
        <v>608</v>
      </c>
      <c r="E572" s="203" t="s">
        <v>3386</v>
      </c>
    </row>
    <row r="573" spans="1:5" x14ac:dyDescent="0.2">
      <c r="A573" s="201" t="s">
        <v>3306</v>
      </c>
      <c r="B573" s="201" t="s">
        <v>1330</v>
      </c>
      <c r="C573" s="201" t="s">
        <v>1324</v>
      </c>
      <c r="D573" s="202" t="s">
        <v>608</v>
      </c>
      <c r="E573" s="203" t="s">
        <v>3391</v>
      </c>
    </row>
    <row r="574" spans="1:5" x14ac:dyDescent="0.2">
      <c r="A574" s="201" t="s">
        <v>3306</v>
      </c>
      <c r="B574" s="201" t="s">
        <v>1330</v>
      </c>
      <c r="C574" s="201" t="s">
        <v>1324</v>
      </c>
      <c r="D574" s="202" t="s">
        <v>608</v>
      </c>
      <c r="E574" s="203" t="s">
        <v>3385</v>
      </c>
    </row>
    <row r="575" spans="1:5" x14ac:dyDescent="0.2">
      <c r="A575" s="201" t="s">
        <v>3306</v>
      </c>
      <c r="B575" s="201" t="s">
        <v>2841</v>
      </c>
      <c r="C575" s="201" t="s">
        <v>2842</v>
      </c>
      <c r="D575" s="202" t="s">
        <v>2843</v>
      </c>
      <c r="E575" s="203" t="s">
        <v>3393</v>
      </c>
    </row>
    <row r="576" spans="1:5" x14ac:dyDescent="0.2">
      <c r="A576" s="201" t="s">
        <v>3306</v>
      </c>
      <c r="B576" s="201" t="s">
        <v>3325</v>
      </c>
      <c r="C576" s="201" t="s">
        <v>3326</v>
      </c>
      <c r="D576" s="202" t="s">
        <v>2843</v>
      </c>
      <c r="E576" s="203" t="s">
        <v>3393</v>
      </c>
    </row>
    <row r="577" spans="1:5" x14ac:dyDescent="0.2">
      <c r="A577" s="201" t="s">
        <v>3306</v>
      </c>
      <c r="B577" s="201" t="s">
        <v>3319</v>
      </c>
      <c r="C577" s="201" t="s">
        <v>3320</v>
      </c>
      <c r="D577" s="202" t="s">
        <v>2843</v>
      </c>
      <c r="E577" s="203" t="s">
        <v>3393</v>
      </c>
    </row>
    <row r="578" spans="1:5" x14ac:dyDescent="0.2">
      <c r="A578" s="201" t="s">
        <v>3306</v>
      </c>
      <c r="B578" s="201" t="s">
        <v>3322</v>
      </c>
      <c r="C578" s="201" t="s">
        <v>3323</v>
      </c>
      <c r="D578" s="202" t="s">
        <v>2843</v>
      </c>
      <c r="E578" s="203" t="s">
        <v>3393</v>
      </c>
    </row>
    <row r="579" spans="1:5" x14ac:dyDescent="0.2">
      <c r="A579" s="201" t="s">
        <v>3306</v>
      </c>
      <c r="B579" s="201" t="s">
        <v>3328</v>
      </c>
      <c r="C579" s="201" t="s">
        <v>3329</v>
      </c>
      <c r="D579" s="202" t="s">
        <v>2843</v>
      </c>
      <c r="E579" s="203" t="s">
        <v>3393</v>
      </c>
    </row>
    <row r="580" spans="1:5" x14ac:dyDescent="0.2">
      <c r="A580" s="201" t="s">
        <v>3306</v>
      </c>
      <c r="B580" s="201" t="s">
        <v>2663</v>
      </c>
      <c r="C580" s="201" t="s">
        <v>2664</v>
      </c>
      <c r="D580" s="202" t="s">
        <v>2250</v>
      </c>
      <c r="E580" s="203" t="s">
        <v>3386</v>
      </c>
    </row>
    <row r="581" spans="1:5" x14ac:dyDescent="0.2">
      <c r="A581" s="201" t="s">
        <v>3306</v>
      </c>
      <c r="B581" s="201" t="s">
        <v>2661</v>
      </c>
      <c r="C581" s="201" t="s">
        <v>2662</v>
      </c>
      <c r="D581" s="202" t="s">
        <v>2250</v>
      </c>
      <c r="E581" s="203" t="s">
        <v>3386</v>
      </c>
    </row>
    <row r="582" spans="1:5" x14ac:dyDescent="0.2">
      <c r="A582" s="201" t="s">
        <v>3306</v>
      </c>
      <c r="B582" s="201" t="s">
        <v>2700</v>
      </c>
      <c r="C582" s="201" t="s">
        <v>2701</v>
      </c>
      <c r="D582" s="202" t="s">
        <v>2250</v>
      </c>
      <c r="E582" s="203" t="s">
        <v>3386</v>
      </c>
    </row>
    <row r="583" spans="1:5" x14ac:dyDescent="0.2">
      <c r="A583" s="201" t="s">
        <v>3306</v>
      </c>
      <c r="B583" s="201" t="s">
        <v>2253</v>
      </c>
      <c r="C583" s="201" t="s">
        <v>2254</v>
      </c>
      <c r="D583" s="202" t="s">
        <v>2250</v>
      </c>
      <c r="E583" s="203" t="s">
        <v>3386</v>
      </c>
    </row>
    <row r="584" spans="1:5" x14ac:dyDescent="0.2">
      <c r="A584" s="201" t="s">
        <v>3306</v>
      </c>
      <c r="B584" s="201" t="s">
        <v>2677</v>
      </c>
      <c r="C584" s="201" t="s">
        <v>2678</v>
      </c>
      <c r="D584" s="202" t="s">
        <v>2250</v>
      </c>
      <c r="E584" s="203" t="s">
        <v>3386</v>
      </c>
    </row>
    <row r="585" spans="1:5" x14ac:dyDescent="0.2">
      <c r="A585" s="201" t="s">
        <v>3306</v>
      </c>
      <c r="B585" s="201" t="s">
        <v>2248</v>
      </c>
      <c r="C585" s="201" t="s">
        <v>2249</v>
      </c>
      <c r="D585" s="202" t="s">
        <v>2250</v>
      </c>
      <c r="E585" s="203" t="s">
        <v>3386</v>
      </c>
    </row>
    <row r="586" spans="1:5" x14ac:dyDescent="0.2">
      <c r="A586" s="201" t="s">
        <v>3306</v>
      </c>
      <c r="B586" s="201" t="s">
        <v>2251</v>
      </c>
      <c r="C586" s="201" t="s">
        <v>2252</v>
      </c>
      <c r="D586" s="202" t="s">
        <v>2250</v>
      </c>
      <c r="E586" s="203" t="s">
        <v>3386</v>
      </c>
    </row>
    <row r="587" spans="1:5" x14ac:dyDescent="0.2">
      <c r="A587" s="201" t="s">
        <v>3306</v>
      </c>
      <c r="B587" s="201" t="s">
        <v>1806</v>
      </c>
      <c r="C587" s="201" t="s">
        <v>1807</v>
      </c>
      <c r="D587" s="202" t="s">
        <v>1813</v>
      </c>
      <c r="E587" s="203" t="s">
        <v>3385</v>
      </c>
    </row>
    <row r="588" spans="1:5" x14ac:dyDescent="0.2">
      <c r="A588" s="201" t="s">
        <v>3306</v>
      </c>
      <c r="B588" s="201" t="s">
        <v>2274</v>
      </c>
      <c r="C588" s="201" t="s">
        <v>2275</v>
      </c>
      <c r="D588" s="202" t="s">
        <v>1813</v>
      </c>
      <c r="E588" s="203" t="s">
        <v>3385</v>
      </c>
    </row>
    <row r="589" spans="1:5" x14ac:dyDescent="0.2">
      <c r="A589" s="201" t="s">
        <v>3306</v>
      </c>
      <c r="B589" s="201" t="s">
        <v>2618</v>
      </c>
      <c r="C589" s="201" t="s">
        <v>2619</v>
      </c>
      <c r="D589" s="202" t="s">
        <v>2574</v>
      </c>
      <c r="E589" s="203" t="s">
        <v>3385</v>
      </c>
    </row>
    <row r="590" spans="1:5" x14ac:dyDescent="0.2">
      <c r="A590" s="201" t="s">
        <v>3306</v>
      </c>
      <c r="B590" s="201" t="s">
        <v>2577</v>
      </c>
      <c r="C590" s="201" t="s">
        <v>2578</v>
      </c>
      <c r="D590" s="202" t="s">
        <v>2574</v>
      </c>
      <c r="E590" s="203" t="s">
        <v>3385</v>
      </c>
    </row>
    <row r="591" spans="1:5" x14ac:dyDescent="0.2">
      <c r="A591" s="201" t="s">
        <v>3306</v>
      </c>
      <c r="B591" s="201" t="s">
        <v>2579</v>
      </c>
      <c r="C591" s="201" t="s">
        <v>2580</v>
      </c>
      <c r="D591" s="202" t="s">
        <v>2574</v>
      </c>
      <c r="E591" s="203" t="s">
        <v>3385</v>
      </c>
    </row>
    <row r="592" spans="1:5" x14ac:dyDescent="0.2">
      <c r="A592" s="201" t="s">
        <v>3306</v>
      </c>
      <c r="B592" s="201" t="s">
        <v>2572</v>
      </c>
      <c r="C592" s="201" t="s">
        <v>2573</v>
      </c>
      <c r="D592" s="202" t="s">
        <v>2574</v>
      </c>
      <c r="E592" s="203" t="s">
        <v>3385</v>
      </c>
    </row>
    <row r="593" spans="1:5" x14ac:dyDescent="0.2">
      <c r="A593" s="201" t="s">
        <v>3306</v>
      </c>
      <c r="B593" s="201" t="s">
        <v>2575</v>
      </c>
      <c r="C593" s="201" t="s">
        <v>2576</v>
      </c>
      <c r="D593" s="202" t="s">
        <v>2574</v>
      </c>
      <c r="E593" s="203" t="s">
        <v>3385</v>
      </c>
    </row>
    <row r="594" spans="1:5" x14ac:dyDescent="0.2">
      <c r="A594" s="201" t="s">
        <v>3306</v>
      </c>
      <c r="B594" s="201" t="s">
        <v>1984</v>
      </c>
      <c r="C594" s="201" t="s">
        <v>220</v>
      </c>
      <c r="D594" s="202" t="s">
        <v>3216</v>
      </c>
      <c r="E594" s="203" t="s">
        <v>3386</v>
      </c>
    </row>
    <row r="595" spans="1:5" x14ac:dyDescent="0.2">
      <c r="A595" s="201" t="s">
        <v>3306</v>
      </c>
      <c r="B595" s="201" t="s">
        <v>1984</v>
      </c>
      <c r="C595" s="201" t="s">
        <v>220</v>
      </c>
      <c r="D595" s="202" t="s">
        <v>3216</v>
      </c>
      <c r="E595" s="203" t="s">
        <v>3384</v>
      </c>
    </row>
    <row r="596" spans="1:5" x14ac:dyDescent="0.2">
      <c r="A596" s="201" t="s">
        <v>3306</v>
      </c>
      <c r="B596" s="201" t="s">
        <v>1984</v>
      </c>
      <c r="C596" s="201" t="s">
        <v>220</v>
      </c>
      <c r="D596" s="202" t="s">
        <v>3216</v>
      </c>
      <c r="E596" s="203" t="s">
        <v>3394</v>
      </c>
    </row>
    <row r="597" spans="1:5" x14ac:dyDescent="0.2">
      <c r="A597" s="201" t="s">
        <v>3306</v>
      </c>
      <c r="B597" s="201" t="s">
        <v>1984</v>
      </c>
      <c r="C597" s="201" t="s">
        <v>220</v>
      </c>
      <c r="D597" s="202" t="s">
        <v>3216</v>
      </c>
      <c r="E597" s="203" t="s">
        <v>3391</v>
      </c>
    </row>
    <row r="598" spans="1:5" x14ac:dyDescent="0.2">
      <c r="A598" s="201" t="s">
        <v>3306</v>
      </c>
      <c r="B598" s="201" t="s">
        <v>1984</v>
      </c>
      <c r="C598" s="201" t="s">
        <v>220</v>
      </c>
      <c r="D598" s="202" t="s">
        <v>3216</v>
      </c>
      <c r="E598" s="203" t="s">
        <v>3385</v>
      </c>
    </row>
    <row r="599" spans="1:5" x14ac:dyDescent="0.2">
      <c r="A599" s="201" t="s">
        <v>3306</v>
      </c>
      <c r="B599" s="201" t="s">
        <v>1978</v>
      </c>
      <c r="C599" s="201" t="s">
        <v>209</v>
      </c>
      <c r="D599" s="202" t="s">
        <v>3216</v>
      </c>
      <c r="E599" s="203" t="s">
        <v>3386</v>
      </c>
    </row>
    <row r="600" spans="1:5" x14ac:dyDescent="0.2">
      <c r="A600" s="201" t="s">
        <v>3306</v>
      </c>
      <c r="B600" s="201" t="s">
        <v>1978</v>
      </c>
      <c r="C600" s="201" t="s">
        <v>209</v>
      </c>
      <c r="D600" s="202" t="s">
        <v>3216</v>
      </c>
      <c r="E600" s="203" t="s">
        <v>3384</v>
      </c>
    </row>
    <row r="601" spans="1:5" x14ac:dyDescent="0.2">
      <c r="A601" s="201" t="s">
        <v>3306</v>
      </c>
      <c r="B601" s="201" t="s">
        <v>1978</v>
      </c>
      <c r="C601" s="201" t="s">
        <v>209</v>
      </c>
      <c r="D601" s="202" t="s">
        <v>3216</v>
      </c>
      <c r="E601" s="203" t="s">
        <v>3394</v>
      </c>
    </row>
    <row r="602" spans="1:5" x14ac:dyDescent="0.2">
      <c r="A602" s="201" t="s">
        <v>3306</v>
      </c>
      <c r="B602" s="201" t="s">
        <v>1978</v>
      </c>
      <c r="C602" s="201" t="s">
        <v>209</v>
      </c>
      <c r="D602" s="202" t="s">
        <v>3216</v>
      </c>
      <c r="E602" s="203" t="s">
        <v>3391</v>
      </c>
    </row>
    <row r="603" spans="1:5" x14ac:dyDescent="0.2">
      <c r="A603" s="201" t="s">
        <v>3306</v>
      </c>
      <c r="B603" s="201" t="s">
        <v>1978</v>
      </c>
      <c r="C603" s="201" t="s">
        <v>209</v>
      </c>
      <c r="D603" s="202" t="s">
        <v>3216</v>
      </c>
      <c r="E603" s="203" t="s">
        <v>3385</v>
      </c>
    </row>
    <row r="604" spans="1:5" x14ac:dyDescent="0.2">
      <c r="A604" s="201" t="s">
        <v>3306</v>
      </c>
      <c r="B604" s="201" t="s">
        <v>1116</v>
      </c>
      <c r="C604" s="201" t="s">
        <v>1117</v>
      </c>
      <c r="D604" s="202" t="s">
        <v>3216</v>
      </c>
      <c r="E604" s="203" t="s">
        <v>3386</v>
      </c>
    </row>
    <row r="605" spans="1:5" x14ac:dyDescent="0.2">
      <c r="A605" s="201" t="s">
        <v>3306</v>
      </c>
      <c r="B605" s="201" t="s">
        <v>1116</v>
      </c>
      <c r="C605" s="201" t="s">
        <v>1117</v>
      </c>
      <c r="D605" s="202" t="s">
        <v>3216</v>
      </c>
      <c r="E605" s="203" t="s">
        <v>3384</v>
      </c>
    </row>
    <row r="606" spans="1:5" x14ac:dyDescent="0.2">
      <c r="A606" s="201" t="s">
        <v>3306</v>
      </c>
      <c r="B606" s="201" t="s">
        <v>1116</v>
      </c>
      <c r="C606" s="201" t="s">
        <v>1117</v>
      </c>
      <c r="D606" s="202" t="s">
        <v>3216</v>
      </c>
      <c r="E606" s="203" t="s">
        <v>3394</v>
      </c>
    </row>
    <row r="607" spans="1:5" x14ac:dyDescent="0.2">
      <c r="A607" s="201" t="s">
        <v>3306</v>
      </c>
      <c r="B607" s="201" t="s">
        <v>1116</v>
      </c>
      <c r="C607" s="201" t="s">
        <v>1117</v>
      </c>
      <c r="D607" s="202" t="s">
        <v>3216</v>
      </c>
      <c r="E607" s="203" t="s">
        <v>3391</v>
      </c>
    </row>
    <row r="608" spans="1:5" x14ac:dyDescent="0.2">
      <c r="A608" s="201" t="s">
        <v>3306</v>
      </c>
      <c r="B608" s="201" t="s">
        <v>2537</v>
      </c>
      <c r="C608" s="201" t="s">
        <v>1114</v>
      </c>
      <c r="D608" s="202" t="s">
        <v>3216</v>
      </c>
      <c r="E608" s="203" t="s">
        <v>3386</v>
      </c>
    </row>
    <row r="609" spans="1:5" x14ac:dyDescent="0.2">
      <c r="A609" s="201" t="s">
        <v>3306</v>
      </c>
      <c r="B609" s="201" t="s">
        <v>2537</v>
      </c>
      <c r="C609" s="201" t="s">
        <v>1114</v>
      </c>
      <c r="D609" s="202" t="s">
        <v>3216</v>
      </c>
      <c r="E609" s="203" t="s">
        <v>3394</v>
      </c>
    </row>
    <row r="610" spans="1:5" x14ac:dyDescent="0.2">
      <c r="A610" s="201" t="s">
        <v>3306</v>
      </c>
      <c r="B610" s="201" t="s">
        <v>2537</v>
      </c>
      <c r="C610" s="201" t="s">
        <v>1114</v>
      </c>
      <c r="D610" s="202" t="s">
        <v>3216</v>
      </c>
      <c r="E610" s="203" t="s">
        <v>3391</v>
      </c>
    </row>
    <row r="611" spans="1:5" x14ac:dyDescent="0.2">
      <c r="A611" s="201" t="s">
        <v>3306</v>
      </c>
      <c r="B611" s="201" t="s">
        <v>2537</v>
      </c>
      <c r="C611" s="201" t="s">
        <v>1114</v>
      </c>
      <c r="D611" s="202" t="s">
        <v>3216</v>
      </c>
      <c r="E611" s="203" t="s">
        <v>3385</v>
      </c>
    </row>
    <row r="612" spans="1:5" x14ac:dyDescent="0.2">
      <c r="A612" s="201" t="s">
        <v>3306</v>
      </c>
      <c r="B612" s="201" t="s">
        <v>1972</v>
      </c>
      <c r="C612" s="201" t="s">
        <v>211</v>
      </c>
      <c r="D612" s="202" t="s">
        <v>3216</v>
      </c>
      <c r="E612" s="203" t="s">
        <v>3386</v>
      </c>
    </row>
    <row r="613" spans="1:5" x14ac:dyDescent="0.2">
      <c r="A613" s="201" t="s">
        <v>3306</v>
      </c>
      <c r="B613" s="201" t="s">
        <v>1972</v>
      </c>
      <c r="C613" s="201" t="s">
        <v>211</v>
      </c>
      <c r="D613" s="202" t="s">
        <v>3216</v>
      </c>
      <c r="E613" s="203" t="s">
        <v>3394</v>
      </c>
    </row>
    <row r="614" spans="1:5" x14ac:dyDescent="0.2">
      <c r="A614" s="201" t="s">
        <v>3306</v>
      </c>
      <c r="B614" s="201" t="s">
        <v>1972</v>
      </c>
      <c r="C614" s="201" t="s">
        <v>211</v>
      </c>
      <c r="D614" s="202" t="s">
        <v>3216</v>
      </c>
      <c r="E614" s="203" t="s">
        <v>3391</v>
      </c>
    </row>
    <row r="615" spans="1:5" x14ac:dyDescent="0.2">
      <c r="A615" s="201" t="s">
        <v>3306</v>
      </c>
      <c r="B615" s="201" t="s">
        <v>1972</v>
      </c>
      <c r="C615" s="201" t="s">
        <v>211</v>
      </c>
      <c r="D615" s="202" t="s">
        <v>3216</v>
      </c>
      <c r="E615" s="203" t="s">
        <v>3385</v>
      </c>
    </row>
    <row r="616" spans="1:5" x14ac:dyDescent="0.2">
      <c r="A616" s="201" t="s">
        <v>3306</v>
      </c>
      <c r="B616" s="201" t="s">
        <v>1118</v>
      </c>
      <c r="C616" s="201" t="s">
        <v>1119</v>
      </c>
      <c r="D616" s="202" t="s">
        <v>3216</v>
      </c>
      <c r="E616" s="203" t="s">
        <v>3386</v>
      </c>
    </row>
    <row r="617" spans="1:5" x14ac:dyDescent="0.2">
      <c r="A617" s="201" t="s">
        <v>3306</v>
      </c>
      <c r="B617" s="201" t="s">
        <v>1118</v>
      </c>
      <c r="C617" s="201" t="s">
        <v>1119</v>
      </c>
      <c r="D617" s="202" t="s">
        <v>3216</v>
      </c>
      <c r="E617" s="203" t="s">
        <v>3394</v>
      </c>
    </row>
    <row r="618" spans="1:5" x14ac:dyDescent="0.2">
      <c r="A618" s="201" t="s">
        <v>3306</v>
      </c>
      <c r="B618" s="201" t="s">
        <v>1118</v>
      </c>
      <c r="C618" s="201" t="s">
        <v>1119</v>
      </c>
      <c r="D618" s="202" t="s">
        <v>3216</v>
      </c>
      <c r="E618" s="203" t="s">
        <v>3391</v>
      </c>
    </row>
    <row r="619" spans="1:5" x14ac:dyDescent="0.2">
      <c r="A619" s="201" t="s">
        <v>3306</v>
      </c>
      <c r="B619" s="201" t="s">
        <v>1118</v>
      </c>
      <c r="C619" s="201" t="s">
        <v>1119</v>
      </c>
      <c r="D619" s="202" t="s">
        <v>3216</v>
      </c>
      <c r="E619" s="203" t="s">
        <v>3385</v>
      </c>
    </row>
    <row r="620" spans="1:5" x14ac:dyDescent="0.2">
      <c r="A620" s="201" t="s">
        <v>3306</v>
      </c>
      <c r="B620" s="201" t="s">
        <v>1120</v>
      </c>
      <c r="C620" s="201" t="s">
        <v>1121</v>
      </c>
      <c r="D620" s="202" t="s">
        <v>3216</v>
      </c>
      <c r="E620" s="203" t="s">
        <v>3386</v>
      </c>
    </row>
    <row r="621" spans="1:5" x14ac:dyDescent="0.2">
      <c r="A621" s="201" t="s">
        <v>3306</v>
      </c>
      <c r="B621" s="201" t="s">
        <v>1120</v>
      </c>
      <c r="C621" s="201" t="s">
        <v>1121</v>
      </c>
      <c r="D621" s="202" t="s">
        <v>3216</v>
      </c>
      <c r="E621" s="203" t="s">
        <v>3394</v>
      </c>
    </row>
    <row r="622" spans="1:5" x14ac:dyDescent="0.2">
      <c r="A622" s="201" t="s">
        <v>3306</v>
      </c>
      <c r="B622" s="201" t="s">
        <v>1120</v>
      </c>
      <c r="C622" s="201" t="s">
        <v>1121</v>
      </c>
      <c r="D622" s="202" t="s">
        <v>3216</v>
      </c>
      <c r="E622" s="203" t="s">
        <v>3391</v>
      </c>
    </row>
    <row r="623" spans="1:5" x14ac:dyDescent="0.2">
      <c r="A623" s="201" t="s">
        <v>3306</v>
      </c>
      <c r="B623" s="201" t="s">
        <v>1120</v>
      </c>
      <c r="C623" s="201" t="s">
        <v>1121</v>
      </c>
      <c r="D623" s="202" t="s">
        <v>3216</v>
      </c>
      <c r="E623" s="203" t="s">
        <v>3385</v>
      </c>
    </row>
    <row r="624" spans="1:5" x14ac:dyDescent="0.2">
      <c r="A624" s="201" t="s">
        <v>3306</v>
      </c>
      <c r="B624" s="201" t="s">
        <v>1982</v>
      </c>
      <c r="C624" s="201" t="s">
        <v>219</v>
      </c>
      <c r="D624" s="202" t="s">
        <v>3216</v>
      </c>
      <c r="E624" s="203" t="s">
        <v>3386</v>
      </c>
    </row>
    <row r="625" spans="1:5" x14ac:dyDescent="0.2">
      <c r="A625" s="201" t="s">
        <v>3306</v>
      </c>
      <c r="B625" s="201" t="s">
        <v>1982</v>
      </c>
      <c r="C625" s="201" t="s">
        <v>219</v>
      </c>
      <c r="D625" s="202" t="s">
        <v>3216</v>
      </c>
      <c r="E625" s="203" t="s">
        <v>3394</v>
      </c>
    </row>
    <row r="626" spans="1:5" x14ac:dyDescent="0.2">
      <c r="A626" s="201" t="s">
        <v>3306</v>
      </c>
      <c r="B626" s="201" t="s">
        <v>1982</v>
      </c>
      <c r="C626" s="201" t="s">
        <v>219</v>
      </c>
      <c r="D626" s="202" t="s">
        <v>3216</v>
      </c>
      <c r="E626" s="203" t="s">
        <v>3391</v>
      </c>
    </row>
    <row r="627" spans="1:5" x14ac:dyDescent="0.2">
      <c r="A627" s="201" t="s">
        <v>3306</v>
      </c>
      <c r="B627" s="201" t="s">
        <v>1982</v>
      </c>
      <c r="C627" s="201" t="s">
        <v>219</v>
      </c>
      <c r="D627" s="202" t="s">
        <v>3216</v>
      </c>
      <c r="E627" s="203" t="s">
        <v>3385</v>
      </c>
    </row>
    <row r="628" spans="1:5" x14ac:dyDescent="0.2">
      <c r="A628" s="201" t="s">
        <v>3306</v>
      </c>
      <c r="B628" s="201" t="s">
        <v>1372</v>
      </c>
      <c r="C628" s="201" t="s">
        <v>1115</v>
      </c>
      <c r="D628" s="202" t="s">
        <v>3216</v>
      </c>
      <c r="E628" s="203" t="s">
        <v>3386</v>
      </c>
    </row>
    <row r="629" spans="1:5" x14ac:dyDescent="0.2">
      <c r="A629" s="201" t="s">
        <v>3306</v>
      </c>
      <c r="B629" s="201" t="s">
        <v>1372</v>
      </c>
      <c r="C629" s="201" t="s">
        <v>1115</v>
      </c>
      <c r="D629" s="202" t="s">
        <v>3216</v>
      </c>
      <c r="E629" s="203" t="s">
        <v>3394</v>
      </c>
    </row>
    <row r="630" spans="1:5" x14ac:dyDescent="0.2">
      <c r="A630" s="201" t="s">
        <v>3306</v>
      </c>
      <c r="B630" s="201" t="s">
        <v>1372</v>
      </c>
      <c r="C630" s="201" t="s">
        <v>1115</v>
      </c>
      <c r="D630" s="202" t="s">
        <v>3216</v>
      </c>
      <c r="E630" s="203" t="s">
        <v>3391</v>
      </c>
    </row>
    <row r="631" spans="1:5" x14ac:dyDescent="0.2">
      <c r="A631" s="201" t="s">
        <v>3306</v>
      </c>
      <c r="B631" s="201" t="s">
        <v>1372</v>
      </c>
      <c r="C631" s="201" t="s">
        <v>1115</v>
      </c>
      <c r="D631" s="202" t="s">
        <v>3216</v>
      </c>
      <c r="E631" s="203" t="s">
        <v>3385</v>
      </c>
    </row>
    <row r="632" spans="1:5" x14ac:dyDescent="0.2">
      <c r="A632" s="201" t="s">
        <v>3306</v>
      </c>
      <c r="B632" s="201" t="s">
        <v>1122</v>
      </c>
      <c r="C632" s="201" t="s">
        <v>1123</v>
      </c>
      <c r="D632" s="202" t="s">
        <v>3216</v>
      </c>
      <c r="E632" s="203" t="s">
        <v>3386</v>
      </c>
    </row>
    <row r="633" spans="1:5" x14ac:dyDescent="0.2">
      <c r="A633" s="201" t="s">
        <v>3306</v>
      </c>
      <c r="B633" s="201" t="s">
        <v>1122</v>
      </c>
      <c r="C633" s="201" t="s">
        <v>1123</v>
      </c>
      <c r="D633" s="202" t="s">
        <v>3216</v>
      </c>
      <c r="E633" s="203" t="s">
        <v>3394</v>
      </c>
    </row>
    <row r="634" spans="1:5" x14ac:dyDescent="0.2">
      <c r="A634" s="201" t="s">
        <v>3306</v>
      </c>
      <c r="B634" s="201" t="s">
        <v>1122</v>
      </c>
      <c r="C634" s="201" t="s">
        <v>1123</v>
      </c>
      <c r="D634" s="202" t="s">
        <v>3216</v>
      </c>
      <c r="E634" s="203" t="s">
        <v>3391</v>
      </c>
    </row>
    <row r="635" spans="1:5" x14ac:dyDescent="0.2">
      <c r="A635" s="201" t="s">
        <v>3306</v>
      </c>
      <c r="B635" s="201" t="s">
        <v>1122</v>
      </c>
      <c r="C635" s="201" t="s">
        <v>1123</v>
      </c>
      <c r="D635" s="202" t="s">
        <v>3216</v>
      </c>
      <c r="E635" s="203" t="s">
        <v>3385</v>
      </c>
    </row>
    <row r="636" spans="1:5" x14ac:dyDescent="0.2">
      <c r="A636" s="201" t="s">
        <v>3306</v>
      </c>
      <c r="B636" s="201" t="s">
        <v>1985</v>
      </c>
      <c r="C636" s="201" t="s">
        <v>214</v>
      </c>
      <c r="D636" s="202" t="s">
        <v>3216</v>
      </c>
      <c r="E636" s="203" t="s">
        <v>3386</v>
      </c>
    </row>
    <row r="637" spans="1:5" x14ac:dyDescent="0.2">
      <c r="A637" s="201" t="s">
        <v>3306</v>
      </c>
      <c r="B637" s="201" t="s">
        <v>1985</v>
      </c>
      <c r="C637" s="201" t="s">
        <v>214</v>
      </c>
      <c r="D637" s="202" t="s">
        <v>3216</v>
      </c>
      <c r="E637" s="203" t="s">
        <v>3394</v>
      </c>
    </row>
    <row r="638" spans="1:5" x14ac:dyDescent="0.2">
      <c r="A638" s="201" t="s">
        <v>3306</v>
      </c>
      <c r="B638" s="201" t="s">
        <v>1985</v>
      </c>
      <c r="C638" s="201" t="s">
        <v>214</v>
      </c>
      <c r="D638" s="202" t="s">
        <v>3216</v>
      </c>
      <c r="E638" s="203" t="s">
        <v>3389</v>
      </c>
    </row>
    <row r="639" spans="1:5" x14ac:dyDescent="0.2">
      <c r="A639" s="201" t="s">
        <v>3306</v>
      </c>
      <c r="B639" s="201" t="s">
        <v>1985</v>
      </c>
      <c r="C639" s="201" t="s">
        <v>214</v>
      </c>
      <c r="D639" s="202" t="s">
        <v>3216</v>
      </c>
      <c r="E639" s="203" t="s">
        <v>3391</v>
      </c>
    </row>
    <row r="640" spans="1:5" x14ac:dyDescent="0.2">
      <c r="A640" s="201" t="s">
        <v>3306</v>
      </c>
      <c r="B640" s="201" t="s">
        <v>1124</v>
      </c>
      <c r="C640" s="201" t="s">
        <v>1125</v>
      </c>
      <c r="D640" s="202" t="s">
        <v>3216</v>
      </c>
      <c r="E640" s="203" t="s">
        <v>3386</v>
      </c>
    </row>
    <row r="641" spans="1:5" x14ac:dyDescent="0.2">
      <c r="A641" s="201" t="s">
        <v>3306</v>
      </c>
      <c r="B641" s="201" t="s">
        <v>1124</v>
      </c>
      <c r="C641" s="201" t="s">
        <v>1125</v>
      </c>
      <c r="D641" s="202" t="s">
        <v>3216</v>
      </c>
      <c r="E641" s="203" t="s">
        <v>3394</v>
      </c>
    </row>
    <row r="642" spans="1:5" x14ac:dyDescent="0.2">
      <c r="A642" s="201" t="s">
        <v>3306</v>
      </c>
      <c r="B642" s="201" t="s">
        <v>1124</v>
      </c>
      <c r="C642" s="201" t="s">
        <v>1125</v>
      </c>
      <c r="D642" s="202" t="s">
        <v>3216</v>
      </c>
      <c r="E642" s="203" t="s">
        <v>3391</v>
      </c>
    </row>
    <row r="643" spans="1:5" x14ac:dyDescent="0.2">
      <c r="A643" s="201" t="s">
        <v>3306</v>
      </c>
      <c r="B643" s="201" t="s">
        <v>1124</v>
      </c>
      <c r="C643" s="201" t="s">
        <v>1125</v>
      </c>
      <c r="D643" s="202" t="s">
        <v>3216</v>
      </c>
      <c r="E643" s="203" t="s">
        <v>3385</v>
      </c>
    </row>
    <row r="644" spans="1:5" x14ac:dyDescent="0.2">
      <c r="A644" s="201" t="s">
        <v>3306</v>
      </c>
      <c r="B644" s="201" t="s">
        <v>1981</v>
      </c>
      <c r="C644" s="201" t="s">
        <v>213</v>
      </c>
      <c r="D644" s="202" t="s">
        <v>3216</v>
      </c>
      <c r="E644" s="203" t="s">
        <v>3386</v>
      </c>
    </row>
    <row r="645" spans="1:5" x14ac:dyDescent="0.2">
      <c r="A645" s="201" t="s">
        <v>3306</v>
      </c>
      <c r="B645" s="201" t="s">
        <v>1981</v>
      </c>
      <c r="C645" s="201" t="s">
        <v>213</v>
      </c>
      <c r="D645" s="202" t="s">
        <v>3216</v>
      </c>
      <c r="E645" s="203" t="s">
        <v>3394</v>
      </c>
    </row>
    <row r="646" spans="1:5" x14ac:dyDescent="0.2">
      <c r="A646" s="201" t="s">
        <v>3306</v>
      </c>
      <c r="B646" s="201" t="s">
        <v>1981</v>
      </c>
      <c r="C646" s="201" t="s">
        <v>213</v>
      </c>
      <c r="D646" s="202" t="s">
        <v>3216</v>
      </c>
      <c r="E646" s="203" t="s">
        <v>3391</v>
      </c>
    </row>
    <row r="647" spans="1:5" x14ac:dyDescent="0.2">
      <c r="A647" s="201" t="s">
        <v>3306</v>
      </c>
      <c r="B647" s="201" t="s">
        <v>1981</v>
      </c>
      <c r="C647" s="201" t="s">
        <v>213</v>
      </c>
      <c r="D647" s="202" t="s">
        <v>3216</v>
      </c>
      <c r="E647" s="203" t="s">
        <v>3385</v>
      </c>
    </row>
    <row r="648" spans="1:5" x14ac:dyDescent="0.2">
      <c r="A648" s="201" t="s">
        <v>3306</v>
      </c>
      <c r="B648" s="201" t="s">
        <v>1126</v>
      </c>
      <c r="C648" s="201" t="s">
        <v>1127</v>
      </c>
      <c r="D648" s="202" t="s">
        <v>3216</v>
      </c>
      <c r="E648" s="203" t="s">
        <v>3386</v>
      </c>
    </row>
    <row r="649" spans="1:5" x14ac:dyDescent="0.2">
      <c r="A649" s="201" t="s">
        <v>3306</v>
      </c>
      <c r="B649" s="201" t="s">
        <v>1126</v>
      </c>
      <c r="C649" s="201" t="s">
        <v>1127</v>
      </c>
      <c r="D649" s="202" t="s">
        <v>3216</v>
      </c>
      <c r="E649" s="203" t="s">
        <v>3394</v>
      </c>
    </row>
    <row r="650" spans="1:5" x14ac:dyDescent="0.2">
      <c r="A650" s="201" t="s">
        <v>3306</v>
      </c>
      <c r="B650" s="201" t="s">
        <v>1126</v>
      </c>
      <c r="C650" s="201" t="s">
        <v>1127</v>
      </c>
      <c r="D650" s="202" t="s">
        <v>3216</v>
      </c>
      <c r="E650" s="203" t="s">
        <v>3391</v>
      </c>
    </row>
    <row r="651" spans="1:5" x14ac:dyDescent="0.2">
      <c r="A651" s="201" t="s">
        <v>3306</v>
      </c>
      <c r="B651" s="201" t="s">
        <v>1126</v>
      </c>
      <c r="C651" s="201" t="s">
        <v>1127</v>
      </c>
      <c r="D651" s="202" t="s">
        <v>3216</v>
      </c>
      <c r="E651" s="203" t="s">
        <v>3385</v>
      </c>
    </row>
    <row r="652" spans="1:5" x14ac:dyDescent="0.2">
      <c r="A652" s="201" t="s">
        <v>3306</v>
      </c>
      <c r="B652" s="201" t="s">
        <v>1128</v>
      </c>
      <c r="C652" s="201" t="s">
        <v>1129</v>
      </c>
      <c r="D652" s="202" t="s">
        <v>3216</v>
      </c>
      <c r="E652" s="203" t="s">
        <v>3386</v>
      </c>
    </row>
    <row r="653" spans="1:5" x14ac:dyDescent="0.2">
      <c r="A653" s="201" t="s">
        <v>3306</v>
      </c>
      <c r="B653" s="201" t="s">
        <v>1128</v>
      </c>
      <c r="C653" s="201" t="s">
        <v>1129</v>
      </c>
      <c r="D653" s="202" t="s">
        <v>3216</v>
      </c>
      <c r="E653" s="203" t="s">
        <v>3394</v>
      </c>
    </row>
    <row r="654" spans="1:5" x14ac:dyDescent="0.2">
      <c r="A654" s="201" t="s">
        <v>3306</v>
      </c>
      <c r="B654" s="201" t="s">
        <v>1128</v>
      </c>
      <c r="C654" s="201" t="s">
        <v>1129</v>
      </c>
      <c r="D654" s="202" t="s">
        <v>3216</v>
      </c>
      <c r="E654" s="203" t="s">
        <v>3391</v>
      </c>
    </row>
    <row r="655" spans="1:5" x14ac:dyDescent="0.2">
      <c r="A655" s="201" t="s">
        <v>3306</v>
      </c>
      <c r="B655" s="201" t="s">
        <v>1128</v>
      </c>
      <c r="C655" s="201" t="s">
        <v>1129</v>
      </c>
      <c r="D655" s="202" t="s">
        <v>3216</v>
      </c>
      <c r="E655" s="203" t="s">
        <v>3385</v>
      </c>
    </row>
    <row r="656" spans="1:5" x14ac:dyDescent="0.2">
      <c r="A656" s="201" t="s">
        <v>3306</v>
      </c>
      <c r="B656" s="201" t="s">
        <v>1130</v>
      </c>
      <c r="C656" s="201" t="s">
        <v>1131</v>
      </c>
      <c r="D656" s="202" t="s">
        <v>3216</v>
      </c>
      <c r="E656" s="203" t="s">
        <v>3386</v>
      </c>
    </row>
    <row r="657" spans="1:5" x14ac:dyDescent="0.2">
      <c r="A657" s="201" t="s">
        <v>3306</v>
      </c>
      <c r="B657" s="201" t="s">
        <v>1130</v>
      </c>
      <c r="C657" s="201" t="s">
        <v>1131</v>
      </c>
      <c r="D657" s="202" t="s">
        <v>3216</v>
      </c>
      <c r="E657" s="203" t="s">
        <v>3394</v>
      </c>
    </row>
    <row r="658" spans="1:5" x14ac:dyDescent="0.2">
      <c r="A658" s="201" t="s">
        <v>3306</v>
      </c>
      <c r="B658" s="201" t="s">
        <v>1130</v>
      </c>
      <c r="C658" s="201" t="s">
        <v>1131</v>
      </c>
      <c r="D658" s="202" t="s">
        <v>3216</v>
      </c>
      <c r="E658" s="203" t="s">
        <v>3391</v>
      </c>
    </row>
    <row r="659" spans="1:5" x14ac:dyDescent="0.2">
      <c r="A659" s="201" t="s">
        <v>3306</v>
      </c>
      <c r="B659" s="201" t="s">
        <v>1130</v>
      </c>
      <c r="C659" s="201" t="s">
        <v>1131</v>
      </c>
      <c r="D659" s="202" t="s">
        <v>3216</v>
      </c>
      <c r="E659" s="203" t="s">
        <v>3385</v>
      </c>
    </row>
    <row r="660" spans="1:5" x14ac:dyDescent="0.2">
      <c r="A660" s="201" t="s">
        <v>3306</v>
      </c>
      <c r="B660" s="201" t="s">
        <v>1980</v>
      </c>
      <c r="C660" s="201" t="s">
        <v>217</v>
      </c>
      <c r="D660" s="202" t="s">
        <v>3216</v>
      </c>
      <c r="E660" s="203" t="s">
        <v>3386</v>
      </c>
    </row>
    <row r="661" spans="1:5" x14ac:dyDescent="0.2">
      <c r="A661" s="201" t="s">
        <v>3306</v>
      </c>
      <c r="B661" s="201" t="s">
        <v>1980</v>
      </c>
      <c r="C661" s="201" t="s">
        <v>217</v>
      </c>
      <c r="D661" s="202" t="s">
        <v>3216</v>
      </c>
      <c r="E661" s="203" t="s">
        <v>3394</v>
      </c>
    </row>
    <row r="662" spans="1:5" x14ac:dyDescent="0.2">
      <c r="A662" s="201" t="s">
        <v>3306</v>
      </c>
      <c r="B662" s="201" t="s">
        <v>1980</v>
      </c>
      <c r="C662" s="201" t="s">
        <v>217</v>
      </c>
      <c r="D662" s="202" t="s">
        <v>3216</v>
      </c>
      <c r="E662" s="203" t="s">
        <v>3391</v>
      </c>
    </row>
    <row r="663" spans="1:5" x14ac:dyDescent="0.2">
      <c r="A663" s="201" t="s">
        <v>3306</v>
      </c>
      <c r="B663" s="201" t="s">
        <v>1980</v>
      </c>
      <c r="C663" s="201" t="s">
        <v>217</v>
      </c>
      <c r="D663" s="202" t="s">
        <v>3216</v>
      </c>
      <c r="E663" s="203" t="s">
        <v>3385</v>
      </c>
    </row>
    <row r="664" spans="1:5" x14ac:dyDescent="0.2">
      <c r="A664" s="201" t="s">
        <v>3306</v>
      </c>
      <c r="B664" s="201" t="s">
        <v>1132</v>
      </c>
      <c r="C664" s="201" t="s">
        <v>1133</v>
      </c>
      <c r="D664" s="202" t="s">
        <v>3216</v>
      </c>
      <c r="E664" s="203" t="s">
        <v>3386</v>
      </c>
    </row>
    <row r="665" spans="1:5" x14ac:dyDescent="0.2">
      <c r="A665" s="201" t="s">
        <v>3306</v>
      </c>
      <c r="B665" s="201" t="s">
        <v>1132</v>
      </c>
      <c r="C665" s="201" t="s">
        <v>1133</v>
      </c>
      <c r="D665" s="202" t="s">
        <v>3216</v>
      </c>
      <c r="E665" s="203" t="s">
        <v>3394</v>
      </c>
    </row>
    <row r="666" spans="1:5" x14ac:dyDescent="0.2">
      <c r="A666" s="201" t="s">
        <v>3306</v>
      </c>
      <c r="B666" s="201" t="s">
        <v>1132</v>
      </c>
      <c r="C666" s="201" t="s">
        <v>1133</v>
      </c>
      <c r="D666" s="202" t="s">
        <v>3216</v>
      </c>
      <c r="E666" s="203" t="s">
        <v>3391</v>
      </c>
    </row>
    <row r="667" spans="1:5" x14ac:dyDescent="0.2">
      <c r="A667" s="201" t="s">
        <v>3306</v>
      </c>
      <c r="B667" s="201" t="s">
        <v>1132</v>
      </c>
      <c r="C667" s="201" t="s">
        <v>1133</v>
      </c>
      <c r="D667" s="202" t="s">
        <v>3216</v>
      </c>
      <c r="E667" s="203" t="s">
        <v>3385</v>
      </c>
    </row>
    <row r="668" spans="1:5" x14ac:dyDescent="0.2">
      <c r="A668" s="201" t="s">
        <v>3306</v>
      </c>
      <c r="B668" s="201" t="s">
        <v>1134</v>
      </c>
      <c r="C668" s="201" t="s">
        <v>1135</v>
      </c>
      <c r="D668" s="202" t="s">
        <v>3216</v>
      </c>
      <c r="E668" s="203" t="s">
        <v>3386</v>
      </c>
    </row>
    <row r="669" spans="1:5" x14ac:dyDescent="0.2">
      <c r="A669" s="201" t="s">
        <v>3306</v>
      </c>
      <c r="B669" s="201" t="s">
        <v>1134</v>
      </c>
      <c r="C669" s="201" t="s">
        <v>1135</v>
      </c>
      <c r="D669" s="202" t="s">
        <v>3216</v>
      </c>
      <c r="E669" s="203" t="s">
        <v>3394</v>
      </c>
    </row>
    <row r="670" spans="1:5" x14ac:dyDescent="0.2">
      <c r="A670" s="201" t="s">
        <v>3306</v>
      </c>
      <c r="B670" s="201" t="s">
        <v>1134</v>
      </c>
      <c r="C670" s="201" t="s">
        <v>1135</v>
      </c>
      <c r="D670" s="202" t="s">
        <v>3216</v>
      </c>
      <c r="E670" s="203" t="s">
        <v>3391</v>
      </c>
    </row>
    <row r="671" spans="1:5" x14ac:dyDescent="0.2">
      <c r="A671" s="201" t="s">
        <v>3306</v>
      </c>
      <c r="B671" s="201" t="s">
        <v>1134</v>
      </c>
      <c r="C671" s="201" t="s">
        <v>1135</v>
      </c>
      <c r="D671" s="202" t="s">
        <v>3216</v>
      </c>
      <c r="E671" s="203" t="s">
        <v>3385</v>
      </c>
    </row>
    <row r="672" spans="1:5" x14ac:dyDescent="0.2">
      <c r="A672" s="201" t="s">
        <v>3306</v>
      </c>
      <c r="B672" s="201" t="s">
        <v>1136</v>
      </c>
      <c r="C672" s="201" t="s">
        <v>1137</v>
      </c>
      <c r="D672" s="202" t="s">
        <v>3216</v>
      </c>
      <c r="E672" s="203" t="s">
        <v>3386</v>
      </c>
    </row>
    <row r="673" spans="1:5" x14ac:dyDescent="0.2">
      <c r="A673" s="201" t="s">
        <v>3306</v>
      </c>
      <c r="B673" s="201" t="s">
        <v>1136</v>
      </c>
      <c r="C673" s="201" t="s">
        <v>1137</v>
      </c>
      <c r="D673" s="202" t="s">
        <v>3216</v>
      </c>
      <c r="E673" s="203" t="s">
        <v>3394</v>
      </c>
    </row>
    <row r="674" spans="1:5" x14ac:dyDescent="0.2">
      <c r="A674" s="201" t="s">
        <v>3306</v>
      </c>
      <c r="B674" s="201" t="s">
        <v>1136</v>
      </c>
      <c r="C674" s="201" t="s">
        <v>1137</v>
      </c>
      <c r="D674" s="202" t="s">
        <v>3216</v>
      </c>
      <c r="E674" s="203" t="s">
        <v>3391</v>
      </c>
    </row>
    <row r="675" spans="1:5" x14ac:dyDescent="0.2">
      <c r="A675" s="201" t="s">
        <v>3306</v>
      </c>
      <c r="B675" s="201" t="s">
        <v>1136</v>
      </c>
      <c r="C675" s="201" t="s">
        <v>1137</v>
      </c>
      <c r="D675" s="202" t="s">
        <v>3216</v>
      </c>
      <c r="E675" s="203" t="s">
        <v>3385</v>
      </c>
    </row>
    <row r="676" spans="1:5" x14ac:dyDescent="0.2">
      <c r="A676" s="201" t="s">
        <v>3306</v>
      </c>
      <c r="B676" s="201" t="s">
        <v>1138</v>
      </c>
      <c r="C676" s="201" t="s">
        <v>1139</v>
      </c>
      <c r="D676" s="202" t="s">
        <v>3216</v>
      </c>
      <c r="E676" s="203" t="s">
        <v>3386</v>
      </c>
    </row>
    <row r="677" spans="1:5" x14ac:dyDescent="0.2">
      <c r="A677" s="201" t="s">
        <v>3306</v>
      </c>
      <c r="B677" s="201" t="s">
        <v>1138</v>
      </c>
      <c r="C677" s="201" t="s">
        <v>1139</v>
      </c>
      <c r="D677" s="202" t="s">
        <v>3216</v>
      </c>
      <c r="E677" s="203" t="s">
        <v>3394</v>
      </c>
    </row>
    <row r="678" spans="1:5" x14ac:dyDescent="0.2">
      <c r="A678" s="201" t="s">
        <v>3306</v>
      </c>
      <c r="B678" s="201" t="s">
        <v>1138</v>
      </c>
      <c r="C678" s="201" t="s">
        <v>1139</v>
      </c>
      <c r="D678" s="202" t="s">
        <v>3216</v>
      </c>
      <c r="E678" s="203" t="s">
        <v>3391</v>
      </c>
    </row>
    <row r="679" spans="1:5" x14ac:dyDescent="0.2">
      <c r="A679" s="201" t="s">
        <v>3306</v>
      </c>
      <c r="B679" s="201" t="s">
        <v>1138</v>
      </c>
      <c r="C679" s="201" t="s">
        <v>1139</v>
      </c>
      <c r="D679" s="202" t="s">
        <v>3216</v>
      </c>
      <c r="E679" s="203" t="s">
        <v>3385</v>
      </c>
    </row>
    <row r="680" spans="1:5" x14ac:dyDescent="0.2">
      <c r="A680" s="201" t="s">
        <v>3306</v>
      </c>
      <c r="B680" s="201" t="s">
        <v>1979</v>
      </c>
      <c r="C680" s="201" t="s">
        <v>221</v>
      </c>
      <c r="D680" s="202" t="s">
        <v>3216</v>
      </c>
      <c r="E680" s="203" t="s">
        <v>3386</v>
      </c>
    </row>
    <row r="681" spans="1:5" x14ac:dyDescent="0.2">
      <c r="A681" s="201" t="s">
        <v>3306</v>
      </c>
      <c r="B681" s="201" t="s">
        <v>1979</v>
      </c>
      <c r="C681" s="201" t="s">
        <v>221</v>
      </c>
      <c r="D681" s="202" t="s">
        <v>3216</v>
      </c>
      <c r="E681" s="203" t="s">
        <v>3394</v>
      </c>
    </row>
    <row r="682" spans="1:5" x14ac:dyDescent="0.2">
      <c r="A682" s="201" t="s">
        <v>3306</v>
      </c>
      <c r="B682" s="201" t="s">
        <v>1979</v>
      </c>
      <c r="C682" s="201" t="s">
        <v>221</v>
      </c>
      <c r="D682" s="202" t="s">
        <v>3216</v>
      </c>
      <c r="E682" s="203" t="s">
        <v>3391</v>
      </c>
    </row>
    <row r="683" spans="1:5" x14ac:dyDescent="0.2">
      <c r="A683" s="201" t="s">
        <v>3306</v>
      </c>
      <c r="B683" s="201" t="s">
        <v>1979</v>
      </c>
      <c r="C683" s="201" t="s">
        <v>221</v>
      </c>
      <c r="D683" s="202" t="s">
        <v>3216</v>
      </c>
      <c r="E683" s="203" t="s">
        <v>3385</v>
      </c>
    </row>
    <row r="684" spans="1:5" x14ac:dyDescent="0.2">
      <c r="A684" s="201" t="s">
        <v>3306</v>
      </c>
      <c r="B684" s="201" t="s">
        <v>1140</v>
      </c>
      <c r="C684" s="201" t="s">
        <v>1141</v>
      </c>
      <c r="D684" s="202" t="s">
        <v>3216</v>
      </c>
      <c r="E684" s="203" t="s">
        <v>3386</v>
      </c>
    </row>
    <row r="685" spans="1:5" x14ac:dyDescent="0.2">
      <c r="A685" s="201" t="s">
        <v>3306</v>
      </c>
      <c r="B685" s="201" t="s">
        <v>1140</v>
      </c>
      <c r="C685" s="201" t="s">
        <v>1141</v>
      </c>
      <c r="D685" s="202" t="s">
        <v>3216</v>
      </c>
      <c r="E685" s="203" t="s">
        <v>3394</v>
      </c>
    </row>
    <row r="686" spans="1:5" x14ac:dyDescent="0.2">
      <c r="A686" s="201" t="s">
        <v>3306</v>
      </c>
      <c r="B686" s="201" t="s">
        <v>1140</v>
      </c>
      <c r="C686" s="201" t="s">
        <v>1141</v>
      </c>
      <c r="D686" s="202" t="s">
        <v>3216</v>
      </c>
      <c r="E686" s="203" t="s">
        <v>3391</v>
      </c>
    </row>
    <row r="687" spans="1:5" x14ac:dyDescent="0.2">
      <c r="A687" s="201" t="s">
        <v>3306</v>
      </c>
      <c r="B687" s="201" t="s">
        <v>1140</v>
      </c>
      <c r="C687" s="201" t="s">
        <v>1141</v>
      </c>
      <c r="D687" s="202" t="s">
        <v>3216</v>
      </c>
      <c r="E687" s="203" t="s">
        <v>3385</v>
      </c>
    </row>
    <row r="688" spans="1:5" x14ac:dyDescent="0.2">
      <c r="A688" s="201" t="s">
        <v>3306</v>
      </c>
      <c r="B688" s="201" t="s">
        <v>1969</v>
      </c>
      <c r="C688" s="201" t="s">
        <v>212</v>
      </c>
      <c r="D688" s="202" t="s">
        <v>3216</v>
      </c>
      <c r="E688" s="203" t="s">
        <v>3386</v>
      </c>
    </row>
    <row r="689" spans="1:5" x14ac:dyDescent="0.2">
      <c r="A689" s="201" t="s">
        <v>3306</v>
      </c>
      <c r="B689" s="201" t="s">
        <v>1969</v>
      </c>
      <c r="C689" s="201" t="s">
        <v>212</v>
      </c>
      <c r="D689" s="202" t="s">
        <v>3216</v>
      </c>
      <c r="E689" s="203" t="s">
        <v>3394</v>
      </c>
    </row>
    <row r="690" spans="1:5" x14ac:dyDescent="0.2">
      <c r="A690" s="201" t="s">
        <v>3306</v>
      </c>
      <c r="B690" s="201" t="s">
        <v>1969</v>
      </c>
      <c r="C690" s="201" t="s">
        <v>212</v>
      </c>
      <c r="D690" s="202" t="s">
        <v>3216</v>
      </c>
      <c r="E690" s="203" t="s">
        <v>3391</v>
      </c>
    </row>
    <row r="691" spans="1:5" x14ac:dyDescent="0.2">
      <c r="A691" s="201" t="s">
        <v>3306</v>
      </c>
      <c r="B691" s="201" t="s">
        <v>1969</v>
      </c>
      <c r="C691" s="201" t="s">
        <v>212</v>
      </c>
      <c r="D691" s="202" t="s">
        <v>3216</v>
      </c>
      <c r="E691" s="203" t="s">
        <v>3385</v>
      </c>
    </row>
    <row r="692" spans="1:5" x14ac:dyDescent="0.2">
      <c r="A692" s="201" t="s">
        <v>3306</v>
      </c>
      <c r="B692" s="201" t="s">
        <v>2550</v>
      </c>
      <c r="C692" s="201" t="s">
        <v>2090</v>
      </c>
      <c r="D692" s="202" t="s">
        <v>3395</v>
      </c>
      <c r="E692" s="203" t="s">
        <v>3386</v>
      </c>
    </row>
    <row r="693" spans="1:5" x14ac:dyDescent="0.2">
      <c r="A693" s="201" t="s">
        <v>3306</v>
      </c>
      <c r="B693" s="201" t="s">
        <v>2550</v>
      </c>
      <c r="C693" s="201" t="s">
        <v>2090</v>
      </c>
      <c r="D693" s="202" t="s">
        <v>3395</v>
      </c>
      <c r="E693" s="203" t="s">
        <v>3394</v>
      </c>
    </row>
    <row r="694" spans="1:5" x14ac:dyDescent="0.2">
      <c r="A694" s="201" t="s">
        <v>3306</v>
      </c>
      <c r="B694" s="201" t="s">
        <v>2476</v>
      </c>
      <c r="C694" s="201" t="s">
        <v>2028</v>
      </c>
      <c r="D694" s="202" t="s">
        <v>609</v>
      </c>
      <c r="E694" s="203" t="s">
        <v>3386</v>
      </c>
    </row>
    <row r="695" spans="1:5" x14ac:dyDescent="0.2">
      <c r="A695" s="201" t="s">
        <v>3306</v>
      </c>
      <c r="B695" s="201" t="s">
        <v>2476</v>
      </c>
      <c r="C695" s="201" t="s">
        <v>2028</v>
      </c>
      <c r="D695" s="202" t="s">
        <v>609</v>
      </c>
      <c r="E695" s="203" t="s">
        <v>3384</v>
      </c>
    </row>
    <row r="696" spans="1:5" x14ac:dyDescent="0.2">
      <c r="A696" s="201" t="s">
        <v>3306</v>
      </c>
      <c r="B696" s="201" t="s">
        <v>2476</v>
      </c>
      <c r="C696" s="201" t="s">
        <v>2028</v>
      </c>
      <c r="D696" s="202" t="s">
        <v>609</v>
      </c>
      <c r="E696" s="203" t="s">
        <v>3391</v>
      </c>
    </row>
    <row r="697" spans="1:5" x14ac:dyDescent="0.2">
      <c r="A697" s="201" t="s">
        <v>3306</v>
      </c>
      <c r="B697" s="201" t="s">
        <v>2476</v>
      </c>
      <c r="C697" s="201" t="s">
        <v>2028</v>
      </c>
      <c r="D697" s="202" t="s">
        <v>609</v>
      </c>
      <c r="E697" s="203" t="s">
        <v>3385</v>
      </c>
    </row>
    <row r="698" spans="1:5" x14ac:dyDescent="0.2">
      <c r="A698" s="201" t="s">
        <v>3306</v>
      </c>
      <c r="B698" s="201" t="s">
        <v>2128</v>
      </c>
      <c r="C698" s="201" t="s">
        <v>1835</v>
      </c>
      <c r="D698" s="202" t="s">
        <v>609</v>
      </c>
      <c r="E698" s="203" t="s">
        <v>3386</v>
      </c>
    </row>
    <row r="699" spans="1:5" x14ac:dyDescent="0.2">
      <c r="A699" s="201" t="s">
        <v>3306</v>
      </c>
      <c r="B699" s="201" t="s">
        <v>2128</v>
      </c>
      <c r="C699" s="201" t="s">
        <v>1835</v>
      </c>
      <c r="D699" s="202" t="s">
        <v>609</v>
      </c>
      <c r="E699" s="203" t="s">
        <v>3384</v>
      </c>
    </row>
    <row r="700" spans="1:5" x14ac:dyDescent="0.2">
      <c r="A700" s="201" t="s">
        <v>3306</v>
      </c>
      <c r="B700" s="201" t="s">
        <v>2128</v>
      </c>
      <c r="C700" s="201" t="s">
        <v>1835</v>
      </c>
      <c r="D700" s="202" t="s">
        <v>609</v>
      </c>
      <c r="E700" s="203" t="s">
        <v>3391</v>
      </c>
    </row>
    <row r="701" spans="1:5" x14ac:dyDescent="0.2">
      <c r="A701" s="201" t="s">
        <v>3306</v>
      </c>
      <c r="B701" s="201" t="s">
        <v>2128</v>
      </c>
      <c r="C701" s="201" t="s">
        <v>1835</v>
      </c>
      <c r="D701" s="202" t="s">
        <v>609</v>
      </c>
      <c r="E701" s="203" t="s">
        <v>3385</v>
      </c>
    </row>
    <row r="702" spans="1:5" x14ac:dyDescent="0.2">
      <c r="A702" s="201" t="s">
        <v>3306</v>
      </c>
      <c r="B702" s="201" t="s">
        <v>2129</v>
      </c>
      <c r="C702" s="201" t="s">
        <v>1875</v>
      </c>
      <c r="D702" s="202" t="s">
        <v>609</v>
      </c>
      <c r="E702" s="203" t="s">
        <v>3386</v>
      </c>
    </row>
    <row r="703" spans="1:5" x14ac:dyDescent="0.2">
      <c r="A703" s="201" t="s">
        <v>3306</v>
      </c>
      <c r="B703" s="201" t="s">
        <v>2129</v>
      </c>
      <c r="C703" s="201" t="s">
        <v>1875</v>
      </c>
      <c r="D703" s="202" t="s">
        <v>609</v>
      </c>
      <c r="E703" s="203" t="s">
        <v>3384</v>
      </c>
    </row>
    <row r="704" spans="1:5" x14ac:dyDescent="0.2">
      <c r="A704" s="201" t="s">
        <v>3306</v>
      </c>
      <c r="B704" s="201" t="s">
        <v>2129</v>
      </c>
      <c r="C704" s="201" t="s">
        <v>1875</v>
      </c>
      <c r="D704" s="202" t="s">
        <v>609</v>
      </c>
      <c r="E704" s="203" t="s">
        <v>3394</v>
      </c>
    </row>
    <row r="705" spans="1:5" x14ac:dyDescent="0.2">
      <c r="A705" s="201" t="s">
        <v>3306</v>
      </c>
      <c r="B705" s="201" t="s">
        <v>2129</v>
      </c>
      <c r="C705" s="201" t="s">
        <v>1875</v>
      </c>
      <c r="D705" s="202" t="s">
        <v>609</v>
      </c>
      <c r="E705" s="203" t="s">
        <v>3385</v>
      </c>
    </row>
    <row r="706" spans="1:5" x14ac:dyDescent="0.2">
      <c r="A706" s="201" t="s">
        <v>3306</v>
      </c>
      <c r="B706" s="201" t="s">
        <v>1185</v>
      </c>
      <c r="C706" s="201" t="s">
        <v>434</v>
      </c>
      <c r="D706" s="202" t="s">
        <v>609</v>
      </c>
      <c r="E706" s="203" t="s">
        <v>3388</v>
      </c>
    </row>
    <row r="707" spans="1:5" x14ac:dyDescent="0.2">
      <c r="A707" s="201" t="s">
        <v>3306</v>
      </c>
      <c r="B707" s="201" t="s">
        <v>1185</v>
      </c>
      <c r="C707" s="201" t="s">
        <v>434</v>
      </c>
      <c r="D707" s="202" t="s">
        <v>609</v>
      </c>
      <c r="E707" s="203" t="s">
        <v>3386</v>
      </c>
    </row>
    <row r="708" spans="1:5" x14ac:dyDescent="0.2">
      <c r="A708" s="201" t="s">
        <v>3306</v>
      </c>
      <c r="B708" s="201" t="s">
        <v>1185</v>
      </c>
      <c r="C708" s="201" t="s">
        <v>434</v>
      </c>
      <c r="D708" s="202" t="s">
        <v>609</v>
      </c>
      <c r="E708" s="203" t="s">
        <v>3389</v>
      </c>
    </row>
    <row r="709" spans="1:5" x14ac:dyDescent="0.2">
      <c r="A709" s="201" t="s">
        <v>3306</v>
      </c>
      <c r="B709" s="201" t="s">
        <v>1185</v>
      </c>
      <c r="C709" s="201" t="s">
        <v>434</v>
      </c>
      <c r="D709" s="202" t="s">
        <v>609</v>
      </c>
      <c r="E709" s="203" t="s">
        <v>3385</v>
      </c>
    </row>
    <row r="710" spans="1:5" x14ac:dyDescent="0.2">
      <c r="A710" s="201" t="s">
        <v>3306</v>
      </c>
      <c r="B710" s="201" t="s">
        <v>2388</v>
      </c>
      <c r="C710" s="201" t="s">
        <v>2029</v>
      </c>
      <c r="D710" s="202" t="s">
        <v>609</v>
      </c>
      <c r="E710" s="203" t="s">
        <v>3386</v>
      </c>
    </row>
    <row r="711" spans="1:5" x14ac:dyDescent="0.2">
      <c r="A711" s="201" t="s">
        <v>3306</v>
      </c>
      <c r="B711" s="201" t="s">
        <v>2388</v>
      </c>
      <c r="C711" s="201" t="s">
        <v>2029</v>
      </c>
      <c r="D711" s="202" t="s">
        <v>609</v>
      </c>
      <c r="E711" s="203" t="s">
        <v>3384</v>
      </c>
    </row>
    <row r="712" spans="1:5" x14ac:dyDescent="0.2">
      <c r="A712" s="201" t="s">
        <v>3306</v>
      </c>
      <c r="B712" s="201" t="s">
        <v>2388</v>
      </c>
      <c r="C712" s="201" t="s">
        <v>2029</v>
      </c>
      <c r="D712" s="202" t="s">
        <v>609</v>
      </c>
      <c r="E712" s="203" t="s">
        <v>3391</v>
      </c>
    </row>
    <row r="713" spans="1:5" x14ac:dyDescent="0.2">
      <c r="A713" s="201" t="s">
        <v>3306</v>
      </c>
      <c r="B713" s="201" t="s">
        <v>2388</v>
      </c>
      <c r="C713" s="201" t="s">
        <v>2029</v>
      </c>
      <c r="D713" s="202" t="s">
        <v>609</v>
      </c>
      <c r="E713" s="203" t="s">
        <v>3385</v>
      </c>
    </row>
    <row r="714" spans="1:5" x14ac:dyDescent="0.2">
      <c r="A714" s="201" t="s">
        <v>3306</v>
      </c>
      <c r="B714" s="201" t="s">
        <v>2130</v>
      </c>
      <c r="C714" s="201" t="s">
        <v>1871</v>
      </c>
      <c r="D714" s="202" t="s">
        <v>609</v>
      </c>
      <c r="E714" s="203" t="s">
        <v>3386</v>
      </c>
    </row>
    <row r="715" spans="1:5" x14ac:dyDescent="0.2">
      <c r="A715" s="201" t="s">
        <v>3306</v>
      </c>
      <c r="B715" s="201" t="s">
        <v>2130</v>
      </c>
      <c r="C715" s="201" t="s">
        <v>1871</v>
      </c>
      <c r="D715" s="202" t="s">
        <v>609</v>
      </c>
      <c r="E715" s="203" t="s">
        <v>3384</v>
      </c>
    </row>
    <row r="716" spans="1:5" x14ac:dyDescent="0.2">
      <c r="A716" s="201" t="s">
        <v>3306</v>
      </c>
      <c r="B716" s="201" t="s">
        <v>2130</v>
      </c>
      <c r="C716" s="201" t="s">
        <v>1871</v>
      </c>
      <c r="D716" s="202" t="s">
        <v>609</v>
      </c>
      <c r="E716" s="203" t="s">
        <v>3394</v>
      </c>
    </row>
    <row r="717" spans="1:5" x14ac:dyDescent="0.2">
      <c r="A717" s="201" t="s">
        <v>3306</v>
      </c>
      <c r="B717" s="201" t="s">
        <v>2130</v>
      </c>
      <c r="C717" s="201" t="s">
        <v>1871</v>
      </c>
      <c r="D717" s="202" t="s">
        <v>609</v>
      </c>
      <c r="E717" s="203" t="s">
        <v>3385</v>
      </c>
    </row>
    <row r="718" spans="1:5" x14ac:dyDescent="0.2">
      <c r="A718" s="201" t="s">
        <v>3306</v>
      </c>
      <c r="B718" s="201" t="s">
        <v>2131</v>
      </c>
      <c r="C718" s="201" t="s">
        <v>1827</v>
      </c>
      <c r="D718" s="202" t="s">
        <v>609</v>
      </c>
      <c r="E718" s="203" t="s">
        <v>3386</v>
      </c>
    </row>
    <row r="719" spans="1:5" x14ac:dyDescent="0.2">
      <c r="A719" s="201" t="s">
        <v>3306</v>
      </c>
      <c r="B719" s="201" t="s">
        <v>2131</v>
      </c>
      <c r="C719" s="201" t="s">
        <v>1827</v>
      </c>
      <c r="D719" s="202" t="s">
        <v>609</v>
      </c>
      <c r="E719" s="203" t="s">
        <v>3384</v>
      </c>
    </row>
    <row r="720" spans="1:5" x14ac:dyDescent="0.2">
      <c r="A720" s="201" t="s">
        <v>3306</v>
      </c>
      <c r="B720" s="201" t="s">
        <v>2131</v>
      </c>
      <c r="C720" s="201" t="s">
        <v>1827</v>
      </c>
      <c r="D720" s="202" t="s">
        <v>609</v>
      </c>
      <c r="E720" s="203" t="s">
        <v>3394</v>
      </c>
    </row>
    <row r="721" spans="1:5" x14ac:dyDescent="0.2">
      <c r="A721" s="201" t="s">
        <v>3306</v>
      </c>
      <c r="B721" s="201" t="s">
        <v>2131</v>
      </c>
      <c r="C721" s="201" t="s">
        <v>1827</v>
      </c>
      <c r="D721" s="202" t="s">
        <v>609</v>
      </c>
      <c r="E721" s="203" t="s">
        <v>3385</v>
      </c>
    </row>
    <row r="722" spans="1:5" x14ac:dyDescent="0.2">
      <c r="A722" s="201" t="s">
        <v>3306</v>
      </c>
      <c r="B722" s="201" t="s">
        <v>2131</v>
      </c>
      <c r="C722" s="201" t="s">
        <v>1827</v>
      </c>
      <c r="D722" s="202" t="s">
        <v>609</v>
      </c>
      <c r="E722" s="203" t="s">
        <v>3396</v>
      </c>
    </row>
    <row r="723" spans="1:5" x14ac:dyDescent="0.2">
      <c r="A723" s="201" t="s">
        <v>3306</v>
      </c>
      <c r="B723" s="201" t="s">
        <v>1373</v>
      </c>
      <c r="C723" s="201" t="s">
        <v>435</v>
      </c>
      <c r="D723" s="202" t="s">
        <v>609</v>
      </c>
      <c r="E723" s="203" t="s">
        <v>3388</v>
      </c>
    </row>
    <row r="724" spans="1:5" x14ac:dyDescent="0.2">
      <c r="A724" s="201" t="s">
        <v>3306</v>
      </c>
      <c r="B724" s="201" t="s">
        <v>1373</v>
      </c>
      <c r="C724" s="201" t="s">
        <v>435</v>
      </c>
      <c r="D724" s="202" t="s">
        <v>609</v>
      </c>
      <c r="E724" s="203" t="s">
        <v>3386</v>
      </c>
    </row>
    <row r="725" spans="1:5" x14ac:dyDescent="0.2">
      <c r="A725" s="201" t="s">
        <v>3306</v>
      </c>
      <c r="B725" s="201" t="s">
        <v>1373</v>
      </c>
      <c r="C725" s="201" t="s">
        <v>435</v>
      </c>
      <c r="D725" s="202" t="s">
        <v>609</v>
      </c>
      <c r="E725" s="203" t="s">
        <v>3384</v>
      </c>
    </row>
    <row r="726" spans="1:5" x14ac:dyDescent="0.2">
      <c r="A726" s="201" t="s">
        <v>3306</v>
      </c>
      <c r="B726" s="201" t="s">
        <v>1373</v>
      </c>
      <c r="C726" s="201" t="s">
        <v>435</v>
      </c>
      <c r="D726" s="202" t="s">
        <v>609</v>
      </c>
      <c r="E726" s="203" t="s">
        <v>3389</v>
      </c>
    </row>
    <row r="727" spans="1:5" x14ac:dyDescent="0.2">
      <c r="A727" s="201" t="s">
        <v>3306</v>
      </c>
      <c r="B727" s="201" t="s">
        <v>1373</v>
      </c>
      <c r="C727" s="201" t="s">
        <v>435</v>
      </c>
      <c r="D727" s="202" t="s">
        <v>609</v>
      </c>
      <c r="E727" s="203" t="s">
        <v>3391</v>
      </c>
    </row>
    <row r="728" spans="1:5" x14ac:dyDescent="0.2">
      <c r="A728" s="201" t="s">
        <v>3306</v>
      </c>
      <c r="B728" s="201" t="s">
        <v>1373</v>
      </c>
      <c r="C728" s="201" t="s">
        <v>435</v>
      </c>
      <c r="D728" s="202" t="s">
        <v>609</v>
      </c>
      <c r="E728" s="203" t="s">
        <v>3385</v>
      </c>
    </row>
    <row r="729" spans="1:5" x14ac:dyDescent="0.2">
      <c r="A729" s="201" t="s">
        <v>3306</v>
      </c>
      <c r="B729" s="201" t="s">
        <v>1373</v>
      </c>
      <c r="C729" s="201" t="s">
        <v>435</v>
      </c>
      <c r="D729" s="202" t="s">
        <v>609</v>
      </c>
      <c r="E729" s="203" t="s">
        <v>3397</v>
      </c>
    </row>
    <row r="730" spans="1:5" x14ac:dyDescent="0.2">
      <c r="A730" s="201" t="s">
        <v>3306</v>
      </c>
      <c r="B730" s="201" t="s">
        <v>1373</v>
      </c>
      <c r="C730" s="201" t="s">
        <v>435</v>
      </c>
      <c r="D730" s="202" t="s">
        <v>609</v>
      </c>
      <c r="E730" s="203" t="s">
        <v>3396</v>
      </c>
    </row>
    <row r="731" spans="1:5" x14ac:dyDescent="0.2">
      <c r="A731" s="201" t="s">
        <v>3306</v>
      </c>
      <c r="B731" s="201" t="s">
        <v>1373</v>
      </c>
      <c r="C731" s="201" t="s">
        <v>435</v>
      </c>
      <c r="D731" s="202" t="s">
        <v>609</v>
      </c>
      <c r="E731" s="203" t="s">
        <v>3392</v>
      </c>
    </row>
    <row r="732" spans="1:5" x14ac:dyDescent="0.2">
      <c r="A732" s="201" t="s">
        <v>3306</v>
      </c>
      <c r="B732" s="201" t="s">
        <v>2132</v>
      </c>
      <c r="C732" s="201" t="s">
        <v>1454</v>
      </c>
      <c r="D732" s="202" t="s">
        <v>609</v>
      </c>
      <c r="E732" s="203" t="s">
        <v>3386</v>
      </c>
    </row>
    <row r="733" spans="1:5" x14ac:dyDescent="0.2">
      <c r="A733" s="201" t="s">
        <v>3306</v>
      </c>
      <c r="B733" s="201" t="s">
        <v>2132</v>
      </c>
      <c r="C733" s="201" t="s">
        <v>1454</v>
      </c>
      <c r="D733" s="202" t="s">
        <v>609</v>
      </c>
      <c r="E733" s="203" t="s">
        <v>3384</v>
      </c>
    </row>
    <row r="734" spans="1:5" x14ac:dyDescent="0.2">
      <c r="A734" s="201" t="s">
        <v>3306</v>
      </c>
      <c r="B734" s="201" t="s">
        <v>2132</v>
      </c>
      <c r="C734" s="201" t="s">
        <v>1454</v>
      </c>
      <c r="D734" s="202" t="s">
        <v>609</v>
      </c>
      <c r="E734" s="203" t="s">
        <v>3394</v>
      </c>
    </row>
    <row r="735" spans="1:5" x14ac:dyDescent="0.2">
      <c r="A735" s="201" t="s">
        <v>3306</v>
      </c>
      <c r="B735" s="201" t="s">
        <v>2132</v>
      </c>
      <c r="C735" s="201" t="s">
        <v>1454</v>
      </c>
      <c r="D735" s="202" t="s">
        <v>609</v>
      </c>
      <c r="E735" s="203" t="s">
        <v>3387</v>
      </c>
    </row>
    <row r="736" spans="1:5" x14ac:dyDescent="0.2">
      <c r="A736" s="201" t="s">
        <v>3306</v>
      </c>
      <c r="B736" s="201" t="s">
        <v>2132</v>
      </c>
      <c r="C736" s="201" t="s">
        <v>1454</v>
      </c>
      <c r="D736" s="202" t="s">
        <v>609</v>
      </c>
      <c r="E736" s="203" t="s">
        <v>3385</v>
      </c>
    </row>
    <row r="737" spans="1:5" x14ac:dyDescent="0.2">
      <c r="A737" s="201" t="s">
        <v>3306</v>
      </c>
      <c r="B737" s="201" t="s">
        <v>2133</v>
      </c>
      <c r="C737" s="201" t="s">
        <v>1856</v>
      </c>
      <c r="D737" s="202" t="s">
        <v>609</v>
      </c>
      <c r="E737" s="203" t="s">
        <v>3386</v>
      </c>
    </row>
    <row r="738" spans="1:5" x14ac:dyDescent="0.2">
      <c r="A738" s="201" t="s">
        <v>3306</v>
      </c>
      <c r="B738" s="201" t="s">
        <v>2133</v>
      </c>
      <c r="C738" s="201" t="s">
        <v>1856</v>
      </c>
      <c r="D738" s="202" t="s">
        <v>609</v>
      </c>
      <c r="E738" s="203" t="s">
        <v>3384</v>
      </c>
    </row>
    <row r="739" spans="1:5" x14ac:dyDescent="0.2">
      <c r="A739" s="201" t="s">
        <v>3306</v>
      </c>
      <c r="B739" s="201" t="s">
        <v>2133</v>
      </c>
      <c r="C739" s="201" t="s">
        <v>1856</v>
      </c>
      <c r="D739" s="202" t="s">
        <v>609</v>
      </c>
      <c r="E739" s="203" t="s">
        <v>3385</v>
      </c>
    </row>
    <row r="740" spans="1:5" x14ac:dyDescent="0.2">
      <c r="A740" s="201" t="s">
        <v>3306</v>
      </c>
      <c r="B740" s="201" t="s">
        <v>2387</v>
      </c>
      <c r="C740" s="201" t="s">
        <v>135</v>
      </c>
      <c r="D740" s="202" t="s">
        <v>609</v>
      </c>
      <c r="E740" s="203" t="s">
        <v>3386</v>
      </c>
    </row>
    <row r="741" spans="1:5" x14ac:dyDescent="0.2">
      <c r="A741" s="201" t="s">
        <v>3306</v>
      </c>
      <c r="B741" s="201" t="s">
        <v>2387</v>
      </c>
      <c r="C741" s="201" t="s">
        <v>135</v>
      </c>
      <c r="D741" s="202" t="s">
        <v>609</v>
      </c>
      <c r="E741" s="203" t="s">
        <v>3384</v>
      </c>
    </row>
    <row r="742" spans="1:5" x14ac:dyDescent="0.2">
      <c r="A742" s="201" t="s">
        <v>3306</v>
      </c>
      <c r="B742" s="201" t="s">
        <v>2387</v>
      </c>
      <c r="C742" s="201" t="s">
        <v>135</v>
      </c>
      <c r="D742" s="202" t="s">
        <v>609</v>
      </c>
      <c r="E742" s="203" t="s">
        <v>3389</v>
      </c>
    </row>
    <row r="743" spans="1:5" x14ac:dyDescent="0.2">
      <c r="A743" s="201" t="s">
        <v>3306</v>
      </c>
      <c r="B743" s="201" t="s">
        <v>2387</v>
      </c>
      <c r="C743" s="201" t="s">
        <v>135</v>
      </c>
      <c r="D743" s="202" t="s">
        <v>609</v>
      </c>
      <c r="E743" s="203" t="s">
        <v>3391</v>
      </c>
    </row>
    <row r="744" spans="1:5" x14ac:dyDescent="0.2">
      <c r="A744" s="201" t="s">
        <v>3306</v>
      </c>
      <c r="B744" s="201" t="s">
        <v>2387</v>
      </c>
      <c r="C744" s="201" t="s">
        <v>135</v>
      </c>
      <c r="D744" s="202" t="s">
        <v>609</v>
      </c>
      <c r="E744" s="203" t="s">
        <v>3385</v>
      </c>
    </row>
    <row r="745" spans="1:5" x14ac:dyDescent="0.2">
      <c r="A745" s="201" t="s">
        <v>3306</v>
      </c>
      <c r="B745" s="201" t="s">
        <v>2387</v>
      </c>
      <c r="C745" s="201" t="s">
        <v>135</v>
      </c>
      <c r="D745" s="202" t="s">
        <v>609</v>
      </c>
      <c r="E745" s="203" t="s">
        <v>3397</v>
      </c>
    </row>
    <row r="746" spans="1:5" x14ac:dyDescent="0.2">
      <c r="A746" s="201" t="s">
        <v>3306</v>
      </c>
      <c r="B746" s="201" t="s">
        <v>2402</v>
      </c>
      <c r="C746" s="201" t="s">
        <v>2048</v>
      </c>
      <c r="D746" s="202" t="s">
        <v>609</v>
      </c>
      <c r="E746" s="203" t="s">
        <v>3386</v>
      </c>
    </row>
    <row r="747" spans="1:5" x14ac:dyDescent="0.2">
      <c r="A747" s="201" t="s">
        <v>3306</v>
      </c>
      <c r="B747" s="201" t="s">
        <v>2402</v>
      </c>
      <c r="C747" s="201" t="s">
        <v>2048</v>
      </c>
      <c r="D747" s="202" t="s">
        <v>609</v>
      </c>
      <c r="E747" s="203" t="s">
        <v>3384</v>
      </c>
    </row>
    <row r="748" spans="1:5" x14ac:dyDescent="0.2">
      <c r="A748" s="201" t="s">
        <v>3306</v>
      </c>
      <c r="B748" s="201" t="s">
        <v>2402</v>
      </c>
      <c r="C748" s="201" t="s">
        <v>2048</v>
      </c>
      <c r="D748" s="202" t="s">
        <v>609</v>
      </c>
      <c r="E748" s="203" t="s">
        <v>3389</v>
      </c>
    </row>
    <row r="749" spans="1:5" x14ac:dyDescent="0.2">
      <c r="A749" s="201" t="s">
        <v>3306</v>
      </c>
      <c r="B749" s="201" t="s">
        <v>2402</v>
      </c>
      <c r="C749" s="201" t="s">
        <v>2048</v>
      </c>
      <c r="D749" s="202" t="s">
        <v>609</v>
      </c>
      <c r="E749" s="203" t="s">
        <v>3385</v>
      </c>
    </row>
    <row r="750" spans="1:5" x14ac:dyDescent="0.2">
      <c r="A750" s="201" t="s">
        <v>3306</v>
      </c>
      <c r="B750" s="201" t="s">
        <v>2390</v>
      </c>
      <c r="C750" s="201" t="s">
        <v>1333</v>
      </c>
      <c r="D750" s="202" t="s">
        <v>609</v>
      </c>
      <c r="E750" s="203" t="s">
        <v>3386</v>
      </c>
    </row>
    <row r="751" spans="1:5" x14ac:dyDescent="0.2">
      <c r="A751" s="201" t="s">
        <v>3306</v>
      </c>
      <c r="B751" s="201" t="s">
        <v>2390</v>
      </c>
      <c r="C751" s="201" t="s">
        <v>1333</v>
      </c>
      <c r="D751" s="202" t="s">
        <v>609</v>
      </c>
      <c r="E751" s="203" t="s">
        <v>3384</v>
      </c>
    </row>
    <row r="752" spans="1:5" x14ac:dyDescent="0.2">
      <c r="A752" s="201" t="s">
        <v>3306</v>
      </c>
      <c r="B752" s="201" t="s">
        <v>2390</v>
      </c>
      <c r="C752" s="201" t="s">
        <v>1333</v>
      </c>
      <c r="D752" s="202" t="s">
        <v>609</v>
      </c>
      <c r="E752" s="203" t="s">
        <v>3394</v>
      </c>
    </row>
    <row r="753" spans="1:5" x14ac:dyDescent="0.2">
      <c r="A753" s="201" t="s">
        <v>3306</v>
      </c>
      <c r="B753" s="201" t="s">
        <v>2390</v>
      </c>
      <c r="C753" s="201" t="s">
        <v>1333</v>
      </c>
      <c r="D753" s="202" t="s">
        <v>609</v>
      </c>
      <c r="E753" s="203" t="s">
        <v>3385</v>
      </c>
    </row>
    <row r="754" spans="1:5" x14ac:dyDescent="0.2">
      <c r="A754" s="201" t="s">
        <v>3306</v>
      </c>
      <c r="B754" s="201" t="s">
        <v>2134</v>
      </c>
      <c r="C754" s="201" t="s">
        <v>1861</v>
      </c>
      <c r="D754" s="202" t="s">
        <v>609</v>
      </c>
      <c r="E754" s="203" t="s">
        <v>3386</v>
      </c>
    </row>
    <row r="755" spans="1:5" x14ac:dyDescent="0.2">
      <c r="A755" s="201" t="s">
        <v>3306</v>
      </c>
      <c r="B755" s="201" t="s">
        <v>2134</v>
      </c>
      <c r="C755" s="201" t="s">
        <v>1861</v>
      </c>
      <c r="D755" s="202" t="s">
        <v>609</v>
      </c>
      <c r="E755" s="203" t="s">
        <v>3391</v>
      </c>
    </row>
    <row r="756" spans="1:5" x14ac:dyDescent="0.2">
      <c r="A756" s="201" t="s">
        <v>3306</v>
      </c>
      <c r="B756" s="201" t="s">
        <v>2134</v>
      </c>
      <c r="C756" s="201" t="s">
        <v>1861</v>
      </c>
      <c r="D756" s="202" t="s">
        <v>609</v>
      </c>
      <c r="E756" s="203" t="s">
        <v>3385</v>
      </c>
    </row>
    <row r="757" spans="1:5" x14ac:dyDescent="0.2">
      <c r="A757" s="201" t="s">
        <v>3306</v>
      </c>
      <c r="B757" s="201" t="s">
        <v>2433</v>
      </c>
      <c r="C757" s="201" t="s">
        <v>141</v>
      </c>
      <c r="D757" s="202" t="s">
        <v>609</v>
      </c>
      <c r="E757" s="203" t="s">
        <v>3386</v>
      </c>
    </row>
    <row r="758" spans="1:5" x14ac:dyDescent="0.2">
      <c r="A758" s="201" t="s">
        <v>3306</v>
      </c>
      <c r="B758" s="201" t="s">
        <v>2433</v>
      </c>
      <c r="C758" s="201" t="s">
        <v>141</v>
      </c>
      <c r="D758" s="202" t="s">
        <v>609</v>
      </c>
      <c r="E758" s="203" t="s">
        <v>3391</v>
      </c>
    </row>
    <row r="759" spans="1:5" x14ac:dyDescent="0.2">
      <c r="A759" s="201" t="s">
        <v>3306</v>
      </c>
      <c r="B759" s="201" t="s">
        <v>2433</v>
      </c>
      <c r="C759" s="201" t="s">
        <v>141</v>
      </c>
      <c r="D759" s="202" t="s">
        <v>609</v>
      </c>
      <c r="E759" s="203" t="s">
        <v>3385</v>
      </c>
    </row>
    <row r="760" spans="1:5" x14ac:dyDescent="0.2">
      <c r="A760" s="201" t="s">
        <v>3306</v>
      </c>
      <c r="B760" s="201" t="s">
        <v>2135</v>
      </c>
      <c r="C760" s="201" t="s">
        <v>1377</v>
      </c>
      <c r="D760" s="202" t="s">
        <v>609</v>
      </c>
      <c r="E760" s="203" t="s">
        <v>3386</v>
      </c>
    </row>
    <row r="761" spans="1:5" x14ac:dyDescent="0.2">
      <c r="A761" s="201" t="s">
        <v>3306</v>
      </c>
      <c r="B761" s="201" t="s">
        <v>2135</v>
      </c>
      <c r="C761" s="201" t="s">
        <v>1377</v>
      </c>
      <c r="D761" s="202" t="s">
        <v>609</v>
      </c>
      <c r="E761" s="203" t="s">
        <v>3384</v>
      </c>
    </row>
    <row r="762" spans="1:5" x14ac:dyDescent="0.2">
      <c r="A762" s="201" t="s">
        <v>3306</v>
      </c>
      <c r="B762" s="201" t="s">
        <v>2135</v>
      </c>
      <c r="C762" s="201" t="s">
        <v>1377</v>
      </c>
      <c r="D762" s="202" t="s">
        <v>609</v>
      </c>
      <c r="E762" s="203" t="s">
        <v>3391</v>
      </c>
    </row>
    <row r="763" spans="1:5" x14ac:dyDescent="0.2">
      <c r="A763" s="201" t="s">
        <v>3306</v>
      </c>
      <c r="B763" s="201" t="s">
        <v>2135</v>
      </c>
      <c r="C763" s="201" t="s">
        <v>1377</v>
      </c>
      <c r="D763" s="202" t="s">
        <v>609</v>
      </c>
      <c r="E763" s="203" t="s">
        <v>3385</v>
      </c>
    </row>
    <row r="764" spans="1:5" x14ac:dyDescent="0.2">
      <c r="A764" s="201" t="s">
        <v>3306</v>
      </c>
      <c r="B764" s="201" t="s">
        <v>2386</v>
      </c>
      <c r="C764" s="201" t="s">
        <v>613</v>
      </c>
      <c r="D764" s="202" t="s">
        <v>609</v>
      </c>
      <c r="E764" s="203" t="s">
        <v>3386</v>
      </c>
    </row>
    <row r="765" spans="1:5" x14ac:dyDescent="0.2">
      <c r="A765" s="201" t="s">
        <v>3306</v>
      </c>
      <c r="B765" s="201" t="s">
        <v>2386</v>
      </c>
      <c r="C765" s="201" t="s">
        <v>613</v>
      </c>
      <c r="D765" s="202" t="s">
        <v>609</v>
      </c>
      <c r="E765" s="203" t="s">
        <v>3384</v>
      </c>
    </row>
    <row r="766" spans="1:5" x14ac:dyDescent="0.2">
      <c r="A766" s="201" t="s">
        <v>3306</v>
      </c>
      <c r="B766" s="201" t="s">
        <v>2386</v>
      </c>
      <c r="C766" s="201" t="s">
        <v>613</v>
      </c>
      <c r="D766" s="202" t="s">
        <v>609</v>
      </c>
      <c r="E766" s="203" t="s">
        <v>3389</v>
      </c>
    </row>
    <row r="767" spans="1:5" x14ac:dyDescent="0.2">
      <c r="A767" s="201" t="s">
        <v>3306</v>
      </c>
      <c r="B767" s="201" t="s">
        <v>2386</v>
      </c>
      <c r="C767" s="201" t="s">
        <v>613</v>
      </c>
      <c r="D767" s="202" t="s">
        <v>609</v>
      </c>
      <c r="E767" s="203" t="s">
        <v>3391</v>
      </c>
    </row>
    <row r="768" spans="1:5" x14ac:dyDescent="0.2">
      <c r="A768" s="201" t="s">
        <v>3306</v>
      </c>
      <c r="B768" s="201" t="s">
        <v>2386</v>
      </c>
      <c r="C768" s="201" t="s">
        <v>613</v>
      </c>
      <c r="D768" s="202" t="s">
        <v>609</v>
      </c>
      <c r="E768" s="203" t="s">
        <v>3385</v>
      </c>
    </row>
    <row r="769" spans="1:5" x14ac:dyDescent="0.2">
      <c r="A769" s="201" t="s">
        <v>3306</v>
      </c>
      <c r="B769" s="201" t="s">
        <v>2136</v>
      </c>
      <c r="C769" s="201" t="s">
        <v>1864</v>
      </c>
      <c r="D769" s="202" t="s">
        <v>609</v>
      </c>
      <c r="E769" s="203" t="s">
        <v>3386</v>
      </c>
    </row>
    <row r="770" spans="1:5" x14ac:dyDescent="0.2">
      <c r="A770" s="201" t="s">
        <v>3306</v>
      </c>
      <c r="B770" s="201" t="s">
        <v>2136</v>
      </c>
      <c r="C770" s="201" t="s">
        <v>1864</v>
      </c>
      <c r="D770" s="202" t="s">
        <v>609</v>
      </c>
      <c r="E770" s="203" t="s">
        <v>3384</v>
      </c>
    </row>
    <row r="771" spans="1:5" x14ac:dyDescent="0.2">
      <c r="A771" s="201" t="s">
        <v>3306</v>
      </c>
      <c r="B771" s="201" t="s">
        <v>2136</v>
      </c>
      <c r="C771" s="201" t="s">
        <v>1864</v>
      </c>
      <c r="D771" s="202" t="s">
        <v>609</v>
      </c>
      <c r="E771" s="203" t="s">
        <v>3391</v>
      </c>
    </row>
    <row r="772" spans="1:5" x14ac:dyDescent="0.2">
      <c r="A772" s="201" t="s">
        <v>3306</v>
      </c>
      <c r="B772" s="201" t="s">
        <v>2136</v>
      </c>
      <c r="C772" s="201" t="s">
        <v>1864</v>
      </c>
      <c r="D772" s="202" t="s">
        <v>609</v>
      </c>
      <c r="E772" s="203" t="s">
        <v>3385</v>
      </c>
    </row>
    <row r="773" spans="1:5" x14ac:dyDescent="0.2">
      <c r="A773" s="201" t="s">
        <v>3306</v>
      </c>
      <c r="B773" s="201" t="s">
        <v>2429</v>
      </c>
      <c r="C773" s="201" t="s">
        <v>2026</v>
      </c>
      <c r="D773" s="202" t="s">
        <v>609</v>
      </c>
      <c r="E773" s="203" t="s">
        <v>3386</v>
      </c>
    </row>
    <row r="774" spans="1:5" x14ac:dyDescent="0.2">
      <c r="A774" s="201" t="s">
        <v>3306</v>
      </c>
      <c r="B774" s="201" t="s">
        <v>2429</v>
      </c>
      <c r="C774" s="201" t="s">
        <v>2026</v>
      </c>
      <c r="D774" s="202" t="s">
        <v>609</v>
      </c>
      <c r="E774" s="203" t="s">
        <v>3384</v>
      </c>
    </row>
    <row r="775" spans="1:5" x14ac:dyDescent="0.2">
      <c r="A775" s="201" t="s">
        <v>3306</v>
      </c>
      <c r="B775" s="201" t="s">
        <v>2429</v>
      </c>
      <c r="C775" s="201" t="s">
        <v>2026</v>
      </c>
      <c r="D775" s="202" t="s">
        <v>609</v>
      </c>
      <c r="E775" s="203" t="s">
        <v>3394</v>
      </c>
    </row>
    <row r="776" spans="1:5" x14ac:dyDescent="0.2">
      <c r="A776" s="201" t="s">
        <v>3306</v>
      </c>
      <c r="B776" s="201" t="s">
        <v>2429</v>
      </c>
      <c r="C776" s="201" t="s">
        <v>2026</v>
      </c>
      <c r="D776" s="202" t="s">
        <v>609</v>
      </c>
      <c r="E776" s="203" t="s">
        <v>3391</v>
      </c>
    </row>
    <row r="777" spans="1:5" x14ac:dyDescent="0.2">
      <c r="A777" s="201" t="s">
        <v>3306</v>
      </c>
      <c r="B777" s="201" t="s">
        <v>2429</v>
      </c>
      <c r="C777" s="201" t="s">
        <v>2026</v>
      </c>
      <c r="D777" s="202" t="s">
        <v>609</v>
      </c>
      <c r="E777" s="203" t="s">
        <v>3385</v>
      </c>
    </row>
    <row r="778" spans="1:5" x14ac:dyDescent="0.2">
      <c r="A778" s="201" t="s">
        <v>3306</v>
      </c>
      <c r="B778" s="201" t="s">
        <v>1233</v>
      </c>
      <c r="C778" s="201" t="s">
        <v>436</v>
      </c>
      <c r="D778" s="202" t="s">
        <v>609</v>
      </c>
      <c r="E778" s="203" t="s">
        <v>3388</v>
      </c>
    </row>
    <row r="779" spans="1:5" x14ac:dyDescent="0.2">
      <c r="A779" s="201" t="s">
        <v>3306</v>
      </c>
      <c r="B779" s="201" t="s">
        <v>1233</v>
      </c>
      <c r="C779" s="201" t="s">
        <v>436</v>
      </c>
      <c r="D779" s="202" t="s">
        <v>609</v>
      </c>
      <c r="E779" s="203" t="s">
        <v>3386</v>
      </c>
    </row>
    <row r="780" spans="1:5" x14ac:dyDescent="0.2">
      <c r="A780" s="201" t="s">
        <v>3306</v>
      </c>
      <c r="B780" s="201" t="s">
        <v>1233</v>
      </c>
      <c r="C780" s="201" t="s">
        <v>436</v>
      </c>
      <c r="D780" s="202" t="s">
        <v>609</v>
      </c>
      <c r="E780" s="203" t="s">
        <v>3389</v>
      </c>
    </row>
    <row r="781" spans="1:5" x14ac:dyDescent="0.2">
      <c r="A781" s="201" t="s">
        <v>3306</v>
      </c>
      <c r="B781" s="201" t="s">
        <v>1233</v>
      </c>
      <c r="C781" s="201" t="s">
        <v>436</v>
      </c>
      <c r="D781" s="202" t="s">
        <v>609</v>
      </c>
      <c r="E781" s="203" t="s">
        <v>3398</v>
      </c>
    </row>
    <row r="782" spans="1:5" x14ac:dyDescent="0.2">
      <c r="A782" s="201" t="s">
        <v>3306</v>
      </c>
      <c r="B782" s="201" t="s">
        <v>1233</v>
      </c>
      <c r="C782" s="201" t="s">
        <v>436</v>
      </c>
      <c r="D782" s="202" t="s">
        <v>609</v>
      </c>
      <c r="E782" s="203" t="s">
        <v>3385</v>
      </c>
    </row>
    <row r="783" spans="1:5" x14ac:dyDescent="0.2">
      <c r="A783" s="201" t="s">
        <v>3306</v>
      </c>
      <c r="B783" s="201" t="s">
        <v>1233</v>
      </c>
      <c r="C783" s="201" t="s">
        <v>436</v>
      </c>
      <c r="D783" s="202" t="s">
        <v>609</v>
      </c>
      <c r="E783" s="203" t="s">
        <v>3396</v>
      </c>
    </row>
    <row r="784" spans="1:5" x14ac:dyDescent="0.2">
      <c r="A784" s="201" t="s">
        <v>3306</v>
      </c>
      <c r="B784" s="201" t="s">
        <v>1345</v>
      </c>
      <c r="C784" s="201" t="s">
        <v>628</v>
      </c>
      <c r="D784" s="202" t="s">
        <v>609</v>
      </c>
      <c r="E784" s="203" t="s">
        <v>3388</v>
      </c>
    </row>
    <row r="785" spans="1:5" x14ac:dyDescent="0.2">
      <c r="A785" s="201" t="s">
        <v>3306</v>
      </c>
      <c r="B785" s="201" t="s">
        <v>1345</v>
      </c>
      <c r="C785" s="201" t="s">
        <v>628</v>
      </c>
      <c r="D785" s="202" t="s">
        <v>609</v>
      </c>
      <c r="E785" s="203" t="s">
        <v>3384</v>
      </c>
    </row>
    <row r="786" spans="1:5" x14ac:dyDescent="0.2">
      <c r="A786" s="201" t="s">
        <v>3306</v>
      </c>
      <c r="B786" s="201" t="s">
        <v>1345</v>
      </c>
      <c r="C786" s="201" t="s">
        <v>628</v>
      </c>
      <c r="D786" s="202" t="s">
        <v>609</v>
      </c>
      <c r="E786" s="203" t="s">
        <v>3391</v>
      </c>
    </row>
    <row r="787" spans="1:5" x14ac:dyDescent="0.2">
      <c r="A787" s="201" t="s">
        <v>3306</v>
      </c>
      <c r="B787" s="201" t="s">
        <v>1345</v>
      </c>
      <c r="C787" s="201" t="s">
        <v>628</v>
      </c>
      <c r="D787" s="202" t="s">
        <v>609</v>
      </c>
      <c r="E787" s="203" t="s">
        <v>3385</v>
      </c>
    </row>
    <row r="788" spans="1:5" x14ac:dyDescent="0.2">
      <c r="A788" s="201" t="s">
        <v>3306</v>
      </c>
      <c r="B788" s="201" t="s">
        <v>1345</v>
      </c>
      <c r="C788" s="201" t="s">
        <v>628</v>
      </c>
      <c r="D788" s="202" t="s">
        <v>609</v>
      </c>
      <c r="E788" s="203" t="s">
        <v>3397</v>
      </c>
    </row>
    <row r="789" spans="1:5" x14ac:dyDescent="0.2">
      <c r="A789" s="201" t="s">
        <v>3306</v>
      </c>
      <c r="B789" s="201" t="s">
        <v>1186</v>
      </c>
      <c r="C789" s="201" t="s">
        <v>437</v>
      </c>
      <c r="D789" s="202" t="s">
        <v>609</v>
      </c>
      <c r="E789" s="203" t="s">
        <v>3388</v>
      </c>
    </row>
    <row r="790" spans="1:5" x14ac:dyDescent="0.2">
      <c r="A790" s="201" t="s">
        <v>3306</v>
      </c>
      <c r="B790" s="201" t="s">
        <v>1186</v>
      </c>
      <c r="C790" s="201" t="s">
        <v>437</v>
      </c>
      <c r="D790" s="202" t="s">
        <v>609</v>
      </c>
      <c r="E790" s="203" t="s">
        <v>3386</v>
      </c>
    </row>
    <row r="791" spans="1:5" x14ac:dyDescent="0.2">
      <c r="A791" s="201" t="s">
        <v>3306</v>
      </c>
      <c r="B791" s="201" t="s">
        <v>1186</v>
      </c>
      <c r="C791" s="201" t="s">
        <v>437</v>
      </c>
      <c r="D791" s="202" t="s">
        <v>609</v>
      </c>
      <c r="E791" s="203" t="s">
        <v>3384</v>
      </c>
    </row>
    <row r="792" spans="1:5" x14ac:dyDescent="0.2">
      <c r="A792" s="201" t="s">
        <v>3306</v>
      </c>
      <c r="B792" s="201" t="s">
        <v>1186</v>
      </c>
      <c r="C792" s="201" t="s">
        <v>437</v>
      </c>
      <c r="D792" s="202" t="s">
        <v>609</v>
      </c>
      <c r="E792" s="203" t="s">
        <v>3385</v>
      </c>
    </row>
    <row r="793" spans="1:5" x14ac:dyDescent="0.2">
      <c r="A793" s="201" t="s">
        <v>3306</v>
      </c>
      <c r="B793" s="201" t="s">
        <v>1186</v>
      </c>
      <c r="C793" s="201" t="s">
        <v>437</v>
      </c>
      <c r="D793" s="202" t="s">
        <v>609</v>
      </c>
      <c r="E793" s="203" t="s">
        <v>3396</v>
      </c>
    </row>
    <row r="794" spans="1:5" x14ac:dyDescent="0.2">
      <c r="A794" s="201" t="s">
        <v>3306</v>
      </c>
      <c r="B794" s="201" t="s">
        <v>1187</v>
      </c>
      <c r="C794" s="201" t="s">
        <v>438</v>
      </c>
      <c r="D794" s="202" t="s">
        <v>609</v>
      </c>
      <c r="E794" s="203" t="s">
        <v>3388</v>
      </c>
    </row>
    <row r="795" spans="1:5" x14ac:dyDescent="0.2">
      <c r="A795" s="201" t="s">
        <v>3306</v>
      </c>
      <c r="B795" s="201" t="s">
        <v>1187</v>
      </c>
      <c r="C795" s="201" t="s">
        <v>438</v>
      </c>
      <c r="D795" s="202" t="s">
        <v>609</v>
      </c>
      <c r="E795" s="203" t="s">
        <v>3386</v>
      </c>
    </row>
    <row r="796" spans="1:5" x14ac:dyDescent="0.2">
      <c r="A796" s="201" t="s">
        <v>3306</v>
      </c>
      <c r="B796" s="201" t="s">
        <v>1187</v>
      </c>
      <c r="C796" s="201" t="s">
        <v>438</v>
      </c>
      <c r="D796" s="202" t="s">
        <v>609</v>
      </c>
      <c r="E796" s="203" t="s">
        <v>3394</v>
      </c>
    </row>
    <row r="797" spans="1:5" x14ac:dyDescent="0.2">
      <c r="A797" s="201" t="s">
        <v>3306</v>
      </c>
      <c r="B797" s="201" t="s">
        <v>1187</v>
      </c>
      <c r="C797" s="201" t="s">
        <v>438</v>
      </c>
      <c r="D797" s="202" t="s">
        <v>609</v>
      </c>
      <c r="E797" s="203" t="s">
        <v>3385</v>
      </c>
    </row>
    <row r="798" spans="1:5" x14ac:dyDescent="0.2">
      <c r="A798" s="201" t="s">
        <v>3306</v>
      </c>
      <c r="B798" s="201" t="s">
        <v>1187</v>
      </c>
      <c r="C798" s="201" t="s">
        <v>438</v>
      </c>
      <c r="D798" s="202" t="s">
        <v>609</v>
      </c>
      <c r="E798" s="203" t="s">
        <v>3396</v>
      </c>
    </row>
    <row r="799" spans="1:5" x14ac:dyDescent="0.2">
      <c r="A799" s="201" t="s">
        <v>3306</v>
      </c>
      <c r="B799" s="201" t="s">
        <v>1188</v>
      </c>
      <c r="C799" s="201" t="s">
        <v>444</v>
      </c>
      <c r="D799" s="202" t="s">
        <v>609</v>
      </c>
      <c r="E799" s="203" t="s">
        <v>3388</v>
      </c>
    </row>
    <row r="800" spans="1:5" x14ac:dyDescent="0.2">
      <c r="A800" s="201" t="s">
        <v>3306</v>
      </c>
      <c r="B800" s="201" t="s">
        <v>1188</v>
      </c>
      <c r="C800" s="201" t="s">
        <v>444</v>
      </c>
      <c r="D800" s="202" t="s">
        <v>609</v>
      </c>
      <c r="E800" s="203" t="s">
        <v>3386</v>
      </c>
    </row>
    <row r="801" spans="1:5" x14ac:dyDescent="0.2">
      <c r="A801" s="201" t="s">
        <v>3306</v>
      </c>
      <c r="B801" s="201" t="s">
        <v>1188</v>
      </c>
      <c r="C801" s="201" t="s">
        <v>444</v>
      </c>
      <c r="D801" s="202" t="s">
        <v>609</v>
      </c>
      <c r="E801" s="203" t="s">
        <v>3389</v>
      </c>
    </row>
    <row r="802" spans="1:5" x14ac:dyDescent="0.2">
      <c r="A802" s="201" t="s">
        <v>3306</v>
      </c>
      <c r="B802" s="201" t="s">
        <v>1188</v>
      </c>
      <c r="C802" s="201" t="s">
        <v>444</v>
      </c>
      <c r="D802" s="202" t="s">
        <v>609</v>
      </c>
      <c r="E802" s="203" t="s">
        <v>3385</v>
      </c>
    </row>
    <row r="803" spans="1:5" x14ac:dyDescent="0.2">
      <c r="A803" s="201" t="s">
        <v>3306</v>
      </c>
      <c r="B803" s="201" t="s">
        <v>1188</v>
      </c>
      <c r="C803" s="201" t="s">
        <v>444</v>
      </c>
      <c r="D803" s="202" t="s">
        <v>609</v>
      </c>
      <c r="E803" s="203" t="s">
        <v>3396</v>
      </c>
    </row>
    <row r="804" spans="1:5" x14ac:dyDescent="0.2">
      <c r="A804" s="201" t="s">
        <v>3306</v>
      </c>
      <c r="B804" s="201" t="s">
        <v>2137</v>
      </c>
      <c r="C804" s="201" t="s">
        <v>1874</v>
      </c>
      <c r="D804" s="202" t="s">
        <v>609</v>
      </c>
      <c r="E804" s="203" t="s">
        <v>3386</v>
      </c>
    </row>
    <row r="805" spans="1:5" x14ac:dyDescent="0.2">
      <c r="A805" s="201" t="s">
        <v>3306</v>
      </c>
      <c r="B805" s="201" t="s">
        <v>2137</v>
      </c>
      <c r="C805" s="201" t="s">
        <v>1874</v>
      </c>
      <c r="D805" s="202" t="s">
        <v>609</v>
      </c>
      <c r="E805" s="203" t="s">
        <v>3384</v>
      </c>
    </row>
    <row r="806" spans="1:5" x14ac:dyDescent="0.2">
      <c r="A806" s="201" t="s">
        <v>3306</v>
      </c>
      <c r="B806" s="201" t="s">
        <v>2137</v>
      </c>
      <c r="C806" s="201" t="s">
        <v>1874</v>
      </c>
      <c r="D806" s="202" t="s">
        <v>609</v>
      </c>
      <c r="E806" s="203" t="s">
        <v>3391</v>
      </c>
    </row>
    <row r="807" spans="1:5" x14ac:dyDescent="0.2">
      <c r="A807" s="201" t="s">
        <v>3306</v>
      </c>
      <c r="B807" s="201" t="s">
        <v>2137</v>
      </c>
      <c r="C807" s="201" t="s">
        <v>1874</v>
      </c>
      <c r="D807" s="202" t="s">
        <v>609</v>
      </c>
      <c r="E807" s="203" t="s">
        <v>3385</v>
      </c>
    </row>
    <row r="808" spans="1:5" x14ac:dyDescent="0.2">
      <c r="A808" s="201" t="s">
        <v>3306</v>
      </c>
      <c r="B808" s="201" t="s">
        <v>1189</v>
      </c>
      <c r="C808" s="201" t="s">
        <v>446</v>
      </c>
      <c r="D808" s="202" t="s">
        <v>609</v>
      </c>
      <c r="E808" s="203" t="s">
        <v>3388</v>
      </c>
    </row>
    <row r="809" spans="1:5" x14ac:dyDescent="0.2">
      <c r="A809" s="201" t="s">
        <v>3306</v>
      </c>
      <c r="B809" s="201" t="s">
        <v>1189</v>
      </c>
      <c r="C809" s="201" t="s">
        <v>446</v>
      </c>
      <c r="D809" s="202" t="s">
        <v>609</v>
      </c>
      <c r="E809" s="203" t="s">
        <v>3386</v>
      </c>
    </row>
    <row r="810" spans="1:5" x14ac:dyDescent="0.2">
      <c r="A810" s="201" t="s">
        <v>3306</v>
      </c>
      <c r="B810" s="201" t="s">
        <v>1189</v>
      </c>
      <c r="C810" s="201" t="s">
        <v>446</v>
      </c>
      <c r="D810" s="202" t="s">
        <v>609</v>
      </c>
      <c r="E810" s="203" t="s">
        <v>3384</v>
      </c>
    </row>
    <row r="811" spans="1:5" x14ac:dyDescent="0.2">
      <c r="A811" s="201" t="s">
        <v>3306</v>
      </c>
      <c r="B811" s="201" t="s">
        <v>1189</v>
      </c>
      <c r="C811" s="201" t="s">
        <v>446</v>
      </c>
      <c r="D811" s="202" t="s">
        <v>609</v>
      </c>
      <c r="E811" s="203" t="s">
        <v>3385</v>
      </c>
    </row>
    <row r="812" spans="1:5" x14ac:dyDescent="0.2">
      <c r="A812" s="201" t="s">
        <v>3306</v>
      </c>
      <c r="B812" s="201" t="s">
        <v>1189</v>
      </c>
      <c r="C812" s="201" t="s">
        <v>446</v>
      </c>
      <c r="D812" s="202" t="s">
        <v>609</v>
      </c>
      <c r="E812" s="203" t="s">
        <v>3396</v>
      </c>
    </row>
    <row r="813" spans="1:5" x14ac:dyDescent="0.2">
      <c r="A813" s="201" t="s">
        <v>3306</v>
      </c>
      <c r="B813" s="201" t="s">
        <v>2415</v>
      </c>
      <c r="C813" s="201" t="s">
        <v>136</v>
      </c>
      <c r="D813" s="202" t="s">
        <v>609</v>
      </c>
      <c r="E813" s="203" t="s">
        <v>3386</v>
      </c>
    </row>
    <row r="814" spans="1:5" x14ac:dyDescent="0.2">
      <c r="A814" s="201" t="s">
        <v>3306</v>
      </c>
      <c r="B814" s="201" t="s">
        <v>2415</v>
      </c>
      <c r="C814" s="201" t="s">
        <v>136</v>
      </c>
      <c r="D814" s="202" t="s">
        <v>609</v>
      </c>
      <c r="E814" s="203" t="s">
        <v>3384</v>
      </c>
    </row>
    <row r="815" spans="1:5" x14ac:dyDescent="0.2">
      <c r="A815" s="201" t="s">
        <v>3306</v>
      </c>
      <c r="B815" s="201" t="s">
        <v>2415</v>
      </c>
      <c r="C815" s="201" t="s">
        <v>136</v>
      </c>
      <c r="D815" s="202" t="s">
        <v>609</v>
      </c>
      <c r="E815" s="203" t="s">
        <v>3391</v>
      </c>
    </row>
    <row r="816" spans="1:5" x14ac:dyDescent="0.2">
      <c r="A816" s="201" t="s">
        <v>3306</v>
      </c>
      <c r="B816" s="201" t="s">
        <v>2415</v>
      </c>
      <c r="C816" s="201" t="s">
        <v>136</v>
      </c>
      <c r="D816" s="202" t="s">
        <v>609</v>
      </c>
      <c r="E816" s="203" t="s">
        <v>3385</v>
      </c>
    </row>
    <row r="817" spans="1:5" x14ac:dyDescent="0.2">
      <c r="A817" s="201" t="s">
        <v>3306</v>
      </c>
      <c r="B817" s="201" t="s">
        <v>1190</v>
      </c>
      <c r="C817" s="201" t="s">
        <v>447</v>
      </c>
      <c r="D817" s="202" t="s">
        <v>609</v>
      </c>
      <c r="E817" s="203" t="s">
        <v>3388</v>
      </c>
    </row>
    <row r="818" spans="1:5" x14ac:dyDescent="0.2">
      <c r="A818" s="201" t="s">
        <v>3306</v>
      </c>
      <c r="B818" s="201" t="s">
        <v>1190</v>
      </c>
      <c r="C818" s="201" t="s">
        <v>447</v>
      </c>
      <c r="D818" s="202" t="s">
        <v>609</v>
      </c>
      <c r="E818" s="203" t="s">
        <v>3386</v>
      </c>
    </row>
    <row r="819" spans="1:5" x14ac:dyDescent="0.2">
      <c r="A819" s="201" t="s">
        <v>3306</v>
      </c>
      <c r="B819" s="201" t="s">
        <v>1190</v>
      </c>
      <c r="C819" s="201" t="s">
        <v>447</v>
      </c>
      <c r="D819" s="202" t="s">
        <v>609</v>
      </c>
      <c r="E819" s="203" t="s">
        <v>3385</v>
      </c>
    </row>
    <row r="820" spans="1:5" x14ac:dyDescent="0.2">
      <c r="A820" s="201" t="s">
        <v>3306</v>
      </c>
      <c r="B820" s="201" t="s">
        <v>1190</v>
      </c>
      <c r="C820" s="201" t="s">
        <v>447</v>
      </c>
      <c r="D820" s="202" t="s">
        <v>609</v>
      </c>
      <c r="E820" s="203" t="s">
        <v>3396</v>
      </c>
    </row>
    <row r="821" spans="1:5" x14ac:dyDescent="0.2">
      <c r="A821" s="201" t="s">
        <v>3306</v>
      </c>
      <c r="B821" s="201" t="s">
        <v>1191</v>
      </c>
      <c r="C821" s="201" t="s">
        <v>627</v>
      </c>
      <c r="D821" s="202" t="s">
        <v>609</v>
      </c>
      <c r="E821" s="203" t="s">
        <v>3388</v>
      </c>
    </row>
    <row r="822" spans="1:5" x14ac:dyDescent="0.2">
      <c r="A822" s="201" t="s">
        <v>3306</v>
      </c>
      <c r="B822" s="201" t="s">
        <v>1191</v>
      </c>
      <c r="C822" s="201" t="s">
        <v>627</v>
      </c>
      <c r="D822" s="202" t="s">
        <v>609</v>
      </c>
      <c r="E822" s="203" t="s">
        <v>3386</v>
      </c>
    </row>
    <row r="823" spans="1:5" x14ac:dyDescent="0.2">
      <c r="A823" s="201" t="s">
        <v>3306</v>
      </c>
      <c r="B823" s="201" t="s">
        <v>1191</v>
      </c>
      <c r="C823" s="201" t="s">
        <v>627</v>
      </c>
      <c r="D823" s="202" t="s">
        <v>609</v>
      </c>
      <c r="E823" s="203" t="s">
        <v>3384</v>
      </c>
    </row>
    <row r="824" spans="1:5" x14ac:dyDescent="0.2">
      <c r="A824" s="201" t="s">
        <v>3306</v>
      </c>
      <c r="B824" s="201" t="s">
        <v>1191</v>
      </c>
      <c r="C824" s="201" t="s">
        <v>627</v>
      </c>
      <c r="D824" s="202" t="s">
        <v>609</v>
      </c>
      <c r="E824" s="203" t="s">
        <v>3385</v>
      </c>
    </row>
    <row r="825" spans="1:5" x14ac:dyDescent="0.2">
      <c r="A825" s="201" t="s">
        <v>3306</v>
      </c>
      <c r="B825" s="201" t="s">
        <v>1191</v>
      </c>
      <c r="C825" s="201" t="s">
        <v>627</v>
      </c>
      <c r="D825" s="202" t="s">
        <v>609</v>
      </c>
      <c r="E825" s="203" t="s">
        <v>3396</v>
      </c>
    </row>
    <row r="826" spans="1:5" x14ac:dyDescent="0.2">
      <c r="A826" s="201" t="s">
        <v>3306</v>
      </c>
      <c r="B826" s="201" t="s">
        <v>1236</v>
      </c>
      <c r="C826" s="201" t="s">
        <v>630</v>
      </c>
      <c r="D826" s="202" t="s">
        <v>609</v>
      </c>
      <c r="E826" s="203" t="s">
        <v>3388</v>
      </c>
    </row>
    <row r="827" spans="1:5" x14ac:dyDescent="0.2">
      <c r="A827" s="201" t="s">
        <v>3306</v>
      </c>
      <c r="B827" s="201" t="s">
        <v>1236</v>
      </c>
      <c r="C827" s="201" t="s">
        <v>630</v>
      </c>
      <c r="D827" s="202" t="s">
        <v>609</v>
      </c>
      <c r="E827" s="203" t="s">
        <v>3386</v>
      </c>
    </row>
    <row r="828" spans="1:5" x14ac:dyDescent="0.2">
      <c r="A828" s="201" t="s">
        <v>3306</v>
      </c>
      <c r="B828" s="201" t="s">
        <v>1236</v>
      </c>
      <c r="C828" s="201" t="s">
        <v>630</v>
      </c>
      <c r="D828" s="202" t="s">
        <v>609</v>
      </c>
      <c r="E828" s="203" t="s">
        <v>3384</v>
      </c>
    </row>
    <row r="829" spans="1:5" x14ac:dyDescent="0.2">
      <c r="A829" s="201" t="s">
        <v>3306</v>
      </c>
      <c r="B829" s="201" t="s">
        <v>1246</v>
      </c>
      <c r="C829" s="201" t="s">
        <v>631</v>
      </c>
      <c r="D829" s="202" t="s">
        <v>609</v>
      </c>
      <c r="E829" s="203" t="s">
        <v>3388</v>
      </c>
    </row>
    <row r="830" spans="1:5" x14ac:dyDescent="0.2">
      <c r="A830" s="201" t="s">
        <v>3306</v>
      </c>
      <c r="B830" s="201" t="s">
        <v>1246</v>
      </c>
      <c r="C830" s="201" t="s">
        <v>631</v>
      </c>
      <c r="D830" s="202" t="s">
        <v>609</v>
      </c>
      <c r="E830" s="203" t="s">
        <v>3386</v>
      </c>
    </row>
    <row r="831" spans="1:5" x14ac:dyDescent="0.2">
      <c r="A831" s="201" t="s">
        <v>3306</v>
      </c>
      <c r="B831" s="201" t="s">
        <v>1246</v>
      </c>
      <c r="C831" s="201" t="s">
        <v>631</v>
      </c>
      <c r="D831" s="202" t="s">
        <v>609</v>
      </c>
      <c r="E831" s="203" t="s">
        <v>3384</v>
      </c>
    </row>
    <row r="832" spans="1:5" x14ac:dyDescent="0.2">
      <c r="A832" s="201" t="s">
        <v>3306</v>
      </c>
      <c r="B832" s="201" t="s">
        <v>1231</v>
      </c>
      <c r="C832" s="201" t="s">
        <v>632</v>
      </c>
      <c r="D832" s="202" t="s">
        <v>609</v>
      </c>
      <c r="E832" s="203" t="s">
        <v>3388</v>
      </c>
    </row>
    <row r="833" spans="1:5" x14ac:dyDescent="0.2">
      <c r="A833" s="201" t="s">
        <v>3306</v>
      </c>
      <c r="B833" s="201" t="s">
        <v>1231</v>
      </c>
      <c r="C833" s="201" t="s">
        <v>632</v>
      </c>
      <c r="D833" s="202" t="s">
        <v>609</v>
      </c>
      <c r="E833" s="203" t="s">
        <v>3386</v>
      </c>
    </row>
    <row r="834" spans="1:5" x14ac:dyDescent="0.2">
      <c r="A834" s="201" t="s">
        <v>3306</v>
      </c>
      <c r="B834" s="201" t="s">
        <v>1231</v>
      </c>
      <c r="C834" s="201" t="s">
        <v>632</v>
      </c>
      <c r="D834" s="202" t="s">
        <v>609</v>
      </c>
      <c r="E834" s="203" t="s">
        <v>3384</v>
      </c>
    </row>
    <row r="835" spans="1:5" x14ac:dyDescent="0.2">
      <c r="A835" s="201" t="s">
        <v>3306</v>
      </c>
      <c r="B835" s="201" t="s">
        <v>1239</v>
      </c>
      <c r="C835" s="201" t="s">
        <v>633</v>
      </c>
      <c r="D835" s="202" t="s">
        <v>609</v>
      </c>
      <c r="E835" s="203" t="s">
        <v>3388</v>
      </c>
    </row>
    <row r="836" spans="1:5" x14ac:dyDescent="0.2">
      <c r="A836" s="201" t="s">
        <v>3306</v>
      </c>
      <c r="B836" s="201" t="s">
        <v>1239</v>
      </c>
      <c r="C836" s="201" t="s">
        <v>633</v>
      </c>
      <c r="D836" s="202" t="s">
        <v>609</v>
      </c>
      <c r="E836" s="203" t="s">
        <v>3386</v>
      </c>
    </row>
    <row r="837" spans="1:5" x14ac:dyDescent="0.2">
      <c r="A837" s="201" t="s">
        <v>3306</v>
      </c>
      <c r="B837" s="201" t="s">
        <v>1239</v>
      </c>
      <c r="C837" s="201" t="s">
        <v>633</v>
      </c>
      <c r="D837" s="202" t="s">
        <v>609</v>
      </c>
      <c r="E837" s="203" t="s">
        <v>3384</v>
      </c>
    </row>
    <row r="838" spans="1:5" x14ac:dyDescent="0.2">
      <c r="A838" s="201" t="s">
        <v>3306</v>
      </c>
      <c r="B838" s="201" t="s">
        <v>1234</v>
      </c>
      <c r="C838" s="201" t="s">
        <v>629</v>
      </c>
      <c r="D838" s="202" t="s">
        <v>609</v>
      </c>
      <c r="E838" s="203" t="s">
        <v>3388</v>
      </c>
    </row>
    <row r="839" spans="1:5" x14ac:dyDescent="0.2">
      <c r="A839" s="201" t="s">
        <v>3306</v>
      </c>
      <c r="B839" s="201" t="s">
        <v>1234</v>
      </c>
      <c r="C839" s="201" t="s">
        <v>629</v>
      </c>
      <c r="D839" s="202" t="s">
        <v>609</v>
      </c>
      <c r="E839" s="203" t="s">
        <v>3386</v>
      </c>
    </row>
    <row r="840" spans="1:5" x14ac:dyDescent="0.2">
      <c r="A840" s="201" t="s">
        <v>3306</v>
      </c>
      <c r="B840" s="201" t="s">
        <v>1234</v>
      </c>
      <c r="C840" s="201" t="s">
        <v>629</v>
      </c>
      <c r="D840" s="202" t="s">
        <v>609</v>
      </c>
      <c r="E840" s="203" t="s">
        <v>3384</v>
      </c>
    </row>
    <row r="841" spans="1:5" x14ac:dyDescent="0.2">
      <c r="A841" s="201" t="s">
        <v>3306</v>
      </c>
      <c r="B841" s="201" t="s">
        <v>1968</v>
      </c>
      <c r="C841" s="201" t="s">
        <v>205</v>
      </c>
      <c r="D841" s="202" t="s">
        <v>609</v>
      </c>
      <c r="E841" s="203" t="s">
        <v>3388</v>
      </c>
    </row>
    <row r="842" spans="1:5" x14ac:dyDescent="0.2">
      <c r="A842" s="201" t="s">
        <v>3306</v>
      </c>
      <c r="B842" s="201" t="s">
        <v>1968</v>
      </c>
      <c r="C842" s="201" t="s">
        <v>205</v>
      </c>
      <c r="D842" s="202" t="s">
        <v>609</v>
      </c>
      <c r="E842" s="203" t="s">
        <v>3386</v>
      </c>
    </row>
    <row r="843" spans="1:5" x14ac:dyDescent="0.2">
      <c r="A843" s="201" t="s">
        <v>3306</v>
      </c>
      <c r="B843" s="201" t="s">
        <v>1968</v>
      </c>
      <c r="C843" s="201" t="s">
        <v>205</v>
      </c>
      <c r="D843" s="202" t="s">
        <v>609</v>
      </c>
      <c r="E843" s="203" t="s">
        <v>3385</v>
      </c>
    </row>
    <row r="844" spans="1:5" x14ac:dyDescent="0.2">
      <c r="A844" s="201" t="s">
        <v>3306</v>
      </c>
      <c r="B844" s="201" t="s">
        <v>2138</v>
      </c>
      <c r="C844" s="201" t="s">
        <v>1945</v>
      </c>
      <c r="D844" s="202" t="s">
        <v>609</v>
      </c>
      <c r="E844" s="203" t="s">
        <v>3386</v>
      </c>
    </row>
    <row r="845" spans="1:5" x14ac:dyDescent="0.2">
      <c r="A845" s="201" t="s">
        <v>3306</v>
      </c>
      <c r="B845" s="201" t="s">
        <v>2138</v>
      </c>
      <c r="C845" s="201" t="s">
        <v>1945</v>
      </c>
      <c r="D845" s="202" t="s">
        <v>609</v>
      </c>
      <c r="E845" s="203" t="s">
        <v>3384</v>
      </c>
    </row>
    <row r="846" spans="1:5" x14ac:dyDescent="0.2">
      <c r="A846" s="201" t="s">
        <v>3306</v>
      </c>
      <c r="B846" s="201" t="s">
        <v>2138</v>
      </c>
      <c r="C846" s="201" t="s">
        <v>1945</v>
      </c>
      <c r="D846" s="202" t="s">
        <v>609</v>
      </c>
      <c r="E846" s="203" t="s">
        <v>3394</v>
      </c>
    </row>
    <row r="847" spans="1:5" x14ac:dyDescent="0.2">
      <c r="A847" s="201" t="s">
        <v>3306</v>
      </c>
      <c r="B847" s="201" t="s">
        <v>2138</v>
      </c>
      <c r="C847" s="201" t="s">
        <v>1945</v>
      </c>
      <c r="D847" s="202" t="s">
        <v>609</v>
      </c>
      <c r="E847" s="203" t="s">
        <v>3385</v>
      </c>
    </row>
    <row r="848" spans="1:5" x14ac:dyDescent="0.2">
      <c r="A848" s="201" t="s">
        <v>3306</v>
      </c>
      <c r="B848" s="201" t="s">
        <v>3304</v>
      </c>
      <c r="C848" s="201" t="s">
        <v>3305</v>
      </c>
      <c r="D848" s="202" t="s">
        <v>609</v>
      </c>
      <c r="E848" s="203" t="s">
        <v>3386</v>
      </c>
    </row>
    <row r="849" spans="1:5" x14ac:dyDescent="0.2">
      <c r="A849" s="201" t="s">
        <v>3306</v>
      </c>
      <c r="B849" s="201" t="s">
        <v>2139</v>
      </c>
      <c r="C849" s="201" t="s">
        <v>1940</v>
      </c>
      <c r="D849" s="202" t="s">
        <v>609</v>
      </c>
      <c r="E849" s="203" t="s">
        <v>3386</v>
      </c>
    </row>
    <row r="850" spans="1:5" x14ac:dyDescent="0.2">
      <c r="A850" s="201" t="s">
        <v>3306</v>
      </c>
      <c r="B850" s="201" t="s">
        <v>2139</v>
      </c>
      <c r="C850" s="201" t="s">
        <v>1940</v>
      </c>
      <c r="D850" s="202" t="s">
        <v>609</v>
      </c>
      <c r="E850" s="203" t="s">
        <v>3384</v>
      </c>
    </row>
    <row r="851" spans="1:5" x14ac:dyDescent="0.2">
      <c r="A851" s="201" t="s">
        <v>3306</v>
      </c>
      <c r="B851" s="201" t="s">
        <v>2139</v>
      </c>
      <c r="C851" s="201" t="s">
        <v>1940</v>
      </c>
      <c r="D851" s="202" t="s">
        <v>609</v>
      </c>
      <c r="E851" s="203" t="s">
        <v>3389</v>
      </c>
    </row>
    <row r="852" spans="1:5" x14ac:dyDescent="0.2">
      <c r="A852" s="201" t="s">
        <v>3306</v>
      </c>
      <c r="B852" s="201" t="s">
        <v>2139</v>
      </c>
      <c r="C852" s="201" t="s">
        <v>1940</v>
      </c>
      <c r="D852" s="202" t="s">
        <v>609</v>
      </c>
      <c r="E852" s="203" t="s">
        <v>3391</v>
      </c>
    </row>
    <row r="853" spans="1:5" x14ac:dyDescent="0.2">
      <c r="A853" s="201" t="s">
        <v>3306</v>
      </c>
      <c r="B853" s="201" t="s">
        <v>2139</v>
      </c>
      <c r="C853" s="201" t="s">
        <v>1940</v>
      </c>
      <c r="D853" s="202" t="s">
        <v>609</v>
      </c>
      <c r="E853" s="203" t="s">
        <v>3385</v>
      </c>
    </row>
    <row r="854" spans="1:5" x14ac:dyDescent="0.2">
      <c r="A854" s="201" t="s">
        <v>3306</v>
      </c>
      <c r="B854" s="201" t="s">
        <v>2832</v>
      </c>
      <c r="C854" s="201" t="s">
        <v>1648</v>
      </c>
      <c r="D854" s="202" t="s">
        <v>609</v>
      </c>
      <c r="E854" s="203" t="s">
        <v>3386</v>
      </c>
    </row>
    <row r="855" spans="1:5" x14ac:dyDescent="0.2">
      <c r="A855" s="201" t="s">
        <v>3306</v>
      </c>
      <c r="B855" s="201" t="s">
        <v>2832</v>
      </c>
      <c r="C855" s="201" t="s">
        <v>1648</v>
      </c>
      <c r="D855" s="202" t="s">
        <v>609</v>
      </c>
      <c r="E855" s="203" t="s">
        <v>3384</v>
      </c>
    </row>
    <row r="856" spans="1:5" x14ac:dyDescent="0.2">
      <c r="A856" s="201" t="s">
        <v>3306</v>
      </c>
      <c r="B856" s="201" t="s">
        <v>2832</v>
      </c>
      <c r="C856" s="201" t="s">
        <v>1648</v>
      </c>
      <c r="D856" s="202" t="s">
        <v>609</v>
      </c>
      <c r="E856" s="203" t="s">
        <v>3389</v>
      </c>
    </row>
    <row r="857" spans="1:5" x14ac:dyDescent="0.2">
      <c r="A857" s="201" t="s">
        <v>3306</v>
      </c>
      <c r="B857" s="201" t="s">
        <v>2832</v>
      </c>
      <c r="C857" s="201" t="s">
        <v>1648</v>
      </c>
      <c r="D857" s="202" t="s">
        <v>609</v>
      </c>
      <c r="E857" s="203" t="s">
        <v>3385</v>
      </c>
    </row>
    <row r="858" spans="1:5" x14ac:dyDescent="0.2">
      <c r="A858" s="201" t="s">
        <v>3306</v>
      </c>
      <c r="B858" s="201" t="s">
        <v>2071</v>
      </c>
      <c r="C858" s="201" t="s">
        <v>2051</v>
      </c>
      <c r="D858" s="202" t="s">
        <v>609</v>
      </c>
      <c r="E858" s="203" t="s">
        <v>3386</v>
      </c>
    </row>
    <row r="859" spans="1:5" x14ac:dyDescent="0.2">
      <c r="A859" s="201" t="s">
        <v>3306</v>
      </c>
      <c r="B859" s="201" t="s">
        <v>2071</v>
      </c>
      <c r="C859" s="201" t="s">
        <v>2051</v>
      </c>
      <c r="D859" s="202" t="s">
        <v>609</v>
      </c>
      <c r="E859" s="203" t="s">
        <v>3384</v>
      </c>
    </row>
    <row r="860" spans="1:5" x14ac:dyDescent="0.2">
      <c r="A860" s="201" t="s">
        <v>3306</v>
      </c>
      <c r="B860" s="201" t="s">
        <v>2071</v>
      </c>
      <c r="C860" s="201" t="s">
        <v>2051</v>
      </c>
      <c r="D860" s="202" t="s">
        <v>609</v>
      </c>
      <c r="E860" s="203" t="s">
        <v>3391</v>
      </c>
    </row>
    <row r="861" spans="1:5" x14ac:dyDescent="0.2">
      <c r="A861" s="201" t="s">
        <v>3306</v>
      </c>
      <c r="B861" s="201" t="s">
        <v>2071</v>
      </c>
      <c r="C861" s="201" t="s">
        <v>2051</v>
      </c>
      <c r="D861" s="202" t="s">
        <v>609</v>
      </c>
      <c r="E861" s="203" t="s">
        <v>3385</v>
      </c>
    </row>
    <row r="862" spans="1:5" x14ac:dyDescent="0.2">
      <c r="A862" s="201" t="s">
        <v>3306</v>
      </c>
      <c r="B862" s="201" t="s">
        <v>2833</v>
      </c>
      <c r="C862" s="201" t="s">
        <v>1658</v>
      </c>
      <c r="D862" s="202" t="s">
        <v>609</v>
      </c>
      <c r="E862" s="203" t="s">
        <v>3386</v>
      </c>
    </row>
    <row r="863" spans="1:5" x14ac:dyDescent="0.2">
      <c r="A863" s="201" t="s">
        <v>3306</v>
      </c>
      <c r="B863" s="201" t="s">
        <v>2833</v>
      </c>
      <c r="C863" s="201" t="s">
        <v>1658</v>
      </c>
      <c r="D863" s="202" t="s">
        <v>609</v>
      </c>
      <c r="E863" s="203" t="s">
        <v>3384</v>
      </c>
    </row>
    <row r="864" spans="1:5" x14ac:dyDescent="0.2">
      <c r="A864" s="201" t="s">
        <v>3306</v>
      </c>
      <c r="B864" s="201" t="s">
        <v>2833</v>
      </c>
      <c r="C864" s="201" t="s">
        <v>1658</v>
      </c>
      <c r="D864" s="202" t="s">
        <v>609</v>
      </c>
      <c r="E864" s="203" t="s">
        <v>3391</v>
      </c>
    </row>
    <row r="865" spans="1:5" x14ac:dyDescent="0.2">
      <c r="A865" s="201" t="s">
        <v>3306</v>
      </c>
      <c r="B865" s="201" t="s">
        <v>2833</v>
      </c>
      <c r="C865" s="201" t="s">
        <v>1658</v>
      </c>
      <c r="D865" s="202" t="s">
        <v>609</v>
      </c>
      <c r="E865" s="203" t="s">
        <v>3385</v>
      </c>
    </row>
    <row r="866" spans="1:5" x14ac:dyDescent="0.2">
      <c r="A866" s="201" t="s">
        <v>3306</v>
      </c>
      <c r="B866" s="201" t="s">
        <v>2057</v>
      </c>
      <c r="C866" s="201" t="s">
        <v>2053</v>
      </c>
      <c r="D866" s="202" t="s">
        <v>609</v>
      </c>
      <c r="E866" s="203" t="s">
        <v>3386</v>
      </c>
    </row>
    <row r="867" spans="1:5" x14ac:dyDescent="0.2">
      <c r="A867" s="201" t="s">
        <v>3306</v>
      </c>
      <c r="B867" s="201" t="s">
        <v>2057</v>
      </c>
      <c r="C867" s="201" t="s">
        <v>2053</v>
      </c>
      <c r="D867" s="202" t="s">
        <v>609</v>
      </c>
      <c r="E867" s="203" t="s">
        <v>3384</v>
      </c>
    </row>
    <row r="868" spans="1:5" x14ac:dyDescent="0.2">
      <c r="A868" s="201" t="s">
        <v>3306</v>
      </c>
      <c r="B868" s="201" t="s">
        <v>2057</v>
      </c>
      <c r="C868" s="201" t="s">
        <v>2053</v>
      </c>
      <c r="D868" s="202" t="s">
        <v>609</v>
      </c>
      <c r="E868" s="203" t="s">
        <v>3391</v>
      </c>
    </row>
    <row r="869" spans="1:5" x14ac:dyDescent="0.2">
      <c r="A869" s="201" t="s">
        <v>3306</v>
      </c>
      <c r="B869" s="201" t="s">
        <v>2057</v>
      </c>
      <c r="C869" s="201" t="s">
        <v>2053</v>
      </c>
      <c r="D869" s="202" t="s">
        <v>609</v>
      </c>
      <c r="E869" s="203" t="s">
        <v>3385</v>
      </c>
    </row>
    <row r="870" spans="1:5" x14ac:dyDescent="0.2">
      <c r="A870" s="201" t="s">
        <v>3306</v>
      </c>
      <c r="B870" s="201" t="s">
        <v>2055</v>
      </c>
      <c r="C870" s="201" t="s">
        <v>2050</v>
      </c>
      <c r="D870" s="202" t="s">
        <v>609</v>
      </c>
      <c r="E870" s="203" t="s">
        <v>3386</v>
      </c>
    </row>
    <row r="871" spans="1:5" x14ac:dyDescent="0.2">
      <c r="A871" s="201" t="s">
        <v>3306</v>
      </c>
      <c r="B871" s="201" t="s">
        <v>2055</v>
      </c>
      <c r="C871" s="201" t="s">
        <v>2050</v>
      </c>
      <c r="D871" s="202" t="s">
        <v>609</v>
      </c>
      <c r="E871" s="203" t="s">
        <v>3384</v>
      </c>
    </row>
    <row r="872" spans="1:5" x14ac:dyDescent="0.2">
      <c r="A872" s="201" t="s">
        <v>3306</v>
      </c>
      <c r="B872" s="201" t="s">
        <v>2055</v>
      </c>
      <c r="C872" s="201" t="s">
        <v>2050</v>
      </c>
      <c r="D872" s="202" t="s">
        <v>609</v>
      </c>
      <c r="E872" s="203" t="s">
        <v>3391</v>
      </c>
    </row>
    <row r="873" spans="1:5" x14ac:dyDescent="0.2">
      <c r="A873" s="201" t="s">
        <v>3306</v>
      </c>
      <c r="B873" s="201" t="s">
        <v>2055</v>
      </c>
      <c r="C873" s="201" t="s">
        <v>2050</v>
      </c>
      <c r="D873" s="202" t="s">
        <v>609</v>
      </c>
      <c r="E873" s="203" t="s">
        <v>3385</v>
      </c>
    </row>
    <row r="874" spans="1:5" x14ac:dyDescent="0.2">
      <c r="A874" s="201" t="s">
        <v>3306</v>
      </c>
      <c r="B874" s="201" t="s">
        <v>2056</v>
      </c>
      <c r="C874" s="201" t="s">
        <v>2052</v>
      </c>
      <c r="D874" s="202" t="s">
        <v>609</v>
      </c>
      <c r="E874" s="203" t="s">
        <v>3386</v>
      </c>
    </row>
    <row r="875" spans="1:5" x14ac:dyDescent="0.2">
      <c r="A875" s="201" t="s">
        <v>3306</v>
      </c>
      <c r="B875" s="201" t="s">
        <v>2056</v>
      </c>
      <c r="C875" s="201" t="s">
        <v>2052</v>
      </c>
      <c r="D875" s="202" t="s">
        <v>609</v>
      </c>
      <c r="E875" s="203" t="s">
        <v>3384</v>
      </c>
    </row>
    <row r="876" spans="1:5" x14ac:dyDescent="0.2">
      <c r="A876" s="201" t="s">
        <v>3306</v>
      </c>
      <c r="B876" s="201" t="s">
        <v>2056</v>
      </c>
      <c r="C876" s="201" t="s">
        <v>2052</v>
      </c>
      <c r="D876" s="202" t="s">
        <v>609</v>
      </c>
      <c r="E876" s="203" t="s">
        <v>3391</v>
      </c>
    </row>
    <row r="877" spans="1:5" x14ac:dyDescent="0.2">
      <c r="A877" s="201" t="s">
        <v>3306</v>
      </c>
      <c r="B877" s="201" t="s">
        <v>2056</v>
      </c>
      <c r="C877" s="201" t="s">
        <v>2052</v>
      </c>
      <c r="D877" s="202" t="s">
        <v>609</v>
      </c>
      <c r="E877" s="203" t="s">
        <v>3385</v>
      </c>
    </row>
    <row r="878" spans="1:5" x14ac:dyDescent="0.2">
      <c r="A878" s="201" t="s">
        <v>3306</v>
      </c>
      <c r="B878" s="201" t="s">
        <v>2475</v>
      </c>
      <c r="C878" s="201" t="s">
        <v>2255</v>
      </c>
      <c r="D878" s="202" t="s">
        <v>609</v>
      </c>
      <c r="E878" s="203" t="s">
        <v>3386</v>
      </c>
    </row>
    <row r="879" spans="1:5" x14ac:dyDescent="0.2">
      <c r="A879" s="201" t="s">
        <v>3306</v>
      </c>
      <c r="B879" s="201" t="s">
        <v>2475</v>
      </c>
      <c r="C879" s="201" t="s">
        <v>2255</v>
      </c>
      <c r="D879" s="202" t="s">
        <v>609</v>
      </c>
      <c r="E879" s="203" t="s">
        <v>3391</v>
      </c>
    </row>
    <row r="880" spans="1:5" x14ac:dyDescent="0.2">
      <c r="A880" s="201" t="s">
        <v>3306</v>
      </c>
      <c r="B880" s="201" t="s">
        <v>2475</v>
      </c>
      <c r="C880" s="201" t="s">
        <v>2255</v>
      </c>
      <c r="D880" s="202" t="s">
        <v>609</v>
      </c>
      <c r="E880" s="203" t="s">
        <v>3385</v>
      </c>
    </row>
    <row r="881" spans="1:5" x14ac:dyDescent="0.2">
      <c r="A881" s="201" t="s">
        <v>3306</v>
      </c>
      <c r="B881" s="201" t="s">
        <v>2140</v>
      </c>
      <c r="C881" s="201" t="s">
        <v>1936</v>
      </c>
      <c r="D881" s="202" t="s">
        <v>609</v>
      </c>
      <c r="E881" s="203" t="s">
        <v>3386</v>
      </c>
    </row>
    <row r="882" spans="1:5" x14ac:dyDescent="0.2">
      <c r="A882" s="201" t="s">
        <v>3306</v>
      </c>
      <c r="B882" s="201" t="s">
        <v>2140</v>
      </c>
      <c r="C882" s="201" t="s">
        <v>1936</v>
      </c>
      <c r="D882" s="202" t="s">
        <v>609</v>
      </c>
      <c r="E882" s="203" t="s">
        <v>3384</v>
      </c>
    </row>
    <row r="883" spans="1:5" x14ac:dyDescent="0.2">
      <c r="A883" s="201" t="s">
        <v>3306</v>
      </c>
      <c r="B883" s="201" t="s">
        <v>2140</v>
      </c>
      <c r="C883" s="201" t="s">
        <v>1936</v>
      </c>
      <c r="D883" s="202" t="s">
        <v>609</v>
      </c>
      <c r="E883" s="203" t="s">
        <v>3391</v>
      </c>
    </row>
    <row r="884" spans="1:5" x14ac:dyDescent="0.2">
      <c r="A884" s="201" t="s">
        <v>3306</v>
      </c>
      <c r="B884" s="201" t="s">
        <v>2140</v>
      </c>
      <c r="C884" s="201" t="s">
        <v>1936</v>
      </c>
      <c r="D884" s="202" t="s">
        <v>609</v>
      </c>
      <c r="E884" s="203" t="s">
        <v>3385</v>
      </c>
    </row>
    <row r="885" spans="1:5" x14ac:dyDescent="0.2">
      <c r="A885" s="201" t="s">
        <v>3306</v>
      </c>
      <c r="B885" s="201" t="s">
        <v>2527</v>
      </c>
      <c r="C885" s="201" t="s">
        <v>2256</v>
      </c>
      <c r="D885" s="202" t="s">
        <v>609</v>
      </c>
      <c r="E885" s="203" t="s">
        <v>3386</v>
      </c>
    </row>
    <row r="886" spans="1:5" x14ac:dyDescent="0.2">
      <c r="A886" s="201" t="s">
        <v>3306</v>
      </c>
      <c r="B886" s="201" t="s">
        <v>2527</v>
      </c>
      <c r="C886" s="201" t="s">
        <v>1676</v>
      </c>
      <c r="D886" s="202" t="s">
        <v>609</v>
      </c>
      <c r="E886" s="203" t="s">
        <v>3386</v>
      </c>
    </row>
    <row r="887" spans="1:5" x14ac:dyDescent="0.2">
      <c r="A887" s="201" t="s">
        <v>3306</v>
      </c>
      <c r="B887" s="201" t="s">
        <v>2527</v>
      </c>
      <c r="C887" s="201" t="s">
        <v>1676</v>
      </c>
      <c r="D887" s="202" t="s">
        <v>609</v>
      </c>
      <c r="E887" s="203" t="s">
        <v>3384</v>
      </c>
    </row>
    <row r="888" spans="1:5" x14ac:dyDescent="0.2">
      <c r="A888" s="201" t="s">
        <v>3306</v>
      </c>
      <c r="B888" s="201" t="s">
        <v>2527</v>
      </c>
      <c r="C888" s="201" t="s">
        <v>2256</v>
      </c>
      <c r="D888" s="202" t="s">
        <v>609</v>
      </c>
      <c r="E888" s="203" t="s">
        <v>3391</v>
      </c>
    </row>
    <row r="889" spans="1:5" x14ac:dyDescent="0.2">
      <c r="A889" s="201" t="s">
        <v>3306</v>
      </c>
      <c r="B889" s="201" t="s">
        <v>2527</v>
      </c>
      <c r="C889" s="201" t="s">
        <v>1676</v>
      </c>
      <c r="D889" s="202" t="s">
        <v>609</v>
      </c>
      <c r="E889" s="203" t="s">
        <v>3391</v>
      </c>
    </row>
    <row r="890" spans="1:5" x14ac:dyDescent="0.2">
      <c r="A890" s="201" t="s">
        <v>3306</v>
      </c>
      <c r="B890" s="201" t="s">
        <v>2527</v>
      </c>
      <c r="C890" s="201" t="s">
        <v>2256</v>
      </c>
      <c r="D890" s="202" t="s">
        <v>609</v>
      </c>
      <c r="E890" s="203" t="s">
        <v>3385</v>
      </c>
    </row>
    <row r="891" spans="1:5" x14ac:dyDescent="0.2">
      <c r="A891" s="201" t="s">
        <v>3306</v>
      </c>
      <c r="B891" s="201" t="s">
        <v>2527</v>
      </c>
      <c r="C891" s="201" t="s">
        <v>1676</v>
      </c>
      <c r="D891" s="202" t="s">
        <v>609</v>
      </c>
      <c r="E891" s="203" t="s">
        <v>3385</v>
      </c>
    </row>
    <row r="892" spans="1:5" x14ac:dyDescent="0.2">
      <c r="A892" s="201" t="s">
        <v>3306</v>
      </c>
      <c r="B892" s="201" t="s">
        <v>2372</v>
      </c>
      <c r="C892" s="201" t="s">
        <v>2379</v>
      </c>
      <c r="D892" s="202" t="s">
        <v>609</v>
      </c>
      <c r="E892" s="203" t="s">
        <v>3386</v>
      </c>
    </row>
    <row r="893" spans="1:5" x14ac:dyDescent="0.2">
      <c r="A893" s="201" t="s">
        <v>3306</v>
      </c>
      <c r="B893" s="201" t="s">
        <v>2372</v>
      </c>
      <c r="C893" s="201" t="s">
        <v>2379</v>
      </c>
      <c r="D893" s="202" t="s">
        <v>609</v>
      </c>
      <c r="E893" s="203" t="s">
        <v>3384</v>
      </c>
    </row>
    <row r="894" spans="1:5" x14ac:dyDescent="0.2">
      <c r="A894" s="201" t="s">
        <v>3306</v>
      </c>
      <c r="B894" s="201" t="s">
        <v>2372</v>
      </c>
      <c r="C894" s="201" t="s">
        <v>2379</v>
      </c>
      <c r="D894" s="202" t="s">
        <v>609</v>
      </c>
      <c r="E894" s="203" t="s">
        <v>3391</v>
      </c>
    </row>
    <row r="895" spans="1:5" x14ac:dyDescent="0.2">
      <c r="A895" s="201" t="s">
        <v>3306</v>
      </c>
      <c r="B895" s="201" t="s">
        <v>2372</v>
      </c>
      <c r="C895" s="201" t="s">
        <v>2379</v>
      </c>
      <c r="D895" s="202" t="s">
        <v>609</v>
      </c>
      <c r="E895" s="203" t="s">
        <v>3385</v>
      </c>
    </row>
    <row r="896" spans="1:5" x14ac:dyDescent="0.2">
      <c r="A896" s="201" t="s">
        <v>3306</v>
      </c>
      <c r="B896" s="201" t="s">
        <v>2141</v>
      </c>
      <c r="C896" s="201" t="s">
        <v>1944</v>
      </c>
      <c r="D896" s="202" t="s">
        <v>609</v>
      </c>
      <c r="E896" s="203" t="s">
        <v>3386</v>
      </c>
    </row>
    <row r="897" spans="1:5" x14ac:dyDescent="0.2">
      <c r="A897" s="201" t="s">
        <v>3306</v>
      </c>
      <c r="B897" s="201" t="s">
        <v>2141</v>
      </c>
      <c r="C897" s="201" t="s">
        <v>1944</v>
      </c>
      <c r="D897" s="202" t="s">
        <v>609</v>
      </c>
      <c r="E897" s="203" t="s">
        <v>3384</v>
      </c>
    </row>
    <row r="898" spans="1:5" x14ac:dyDescent="0.2">
      <c r="A898" s="201" t="s">
        <v>3306</v>
      </c>
      <c r="B898" s="201" t="s">
        <v>2141</v>
      </c>
      <c r="C898" s="201" t="s">
        <v>1944</v>
      </c>
      <c r="D898" s="202" t="s">
        <v>609</v>
      </c>
      <c r="E898" s="203" t="s">
        <v>3391</v>
      </c>
    </row>
    <row r="899" spans="1:5" x14ac:dyDescent="0.2">
      <c r="A899" s="201" t="s">
        <v>3306</v>
      </c>
      <c r="B899" s="201" t="s">
        <v>2141</v>
      </c>
      <c r="C899" s="201" t="s">
        <v>1944</v>
      </c>
      <c r="D899" s="202" t="s">
        <v>609</v>
      </c>
      <c r="E899" s="203" t="s">
        <v>3385</v>
      </c>
    </row>
    <row r="900" spans="1:5" x14ac:dyDescent="0.2">
      <c r="A900" s="201" t="s">
        <v>3306</v>
      </c>
      <c r="B900" s="201" t="s">
        <v>2142</v>
      </c>
      <c r="C900" s="201" t="s">
        <v>1949</v>
      </c>
      <c r="D900" s="202" t="s">
        <v>609</v>
      </c>
      <c r="E900" s="203" t="s">
        <v>3386</v>
      </c>
    </row>
    <row r="901" spans="1:5" x14ac:dyDescent="0.2">
      <c r="A901" s="201" t="s">
        <v>3306</v>
      </c>
      <c r="B901" s="201" t="s">
        <v>2142</v>
      </c>
      <c r="C901" s="201" t="s">
        <v>1949</v>
      </c>
      <c r="D901" s="202" t="s">
        <v>609</v>
      </c>
      <c r="E901" s="203" t="s">
        <v>3384</v>
      </c>
    </row>
    <row r="902" spans="1:5" x14ac:dyDescent="0.2">
      <c r="A902" s="201" t="s">
        <v>3306</v>
      </c>
      <c r="B902" s="201" t="s">
        <v>2142</v>
      </c>
      <c r="C902" s="201" t="s">
        <v>1949</v>
      </c>
      <c r="D902" s="202" t="s">
        <v>609</v>
      </c>
      <c r="E902" s="203" t="s">
        <v>3394</v>
      </c>
    </row>
    <row r="903" spans="1:5" x14ac:dyDescent="0.2">
      <c r="A903" s="201" t="s">
        <v>3306</v>
      </c>
      <c r="B903" s="201" t="s">
        <v>2142</v>
      </c>
      <c r="C903" s="201" t="s">
        <v>1949</v>
      </c>
      <c r="D903" s="202" t="s">
        <v>609</v>
      </c>
      <c r="E903" s="203" t="s">
        <v>3385</v>
      </c>
    </row>
    <row r="904" spans="1:5" x14ac:dyDescent="0.2">
      <c r="A904" s="201" t="s">
        <v>3306</v>
      </c>
      <c r="B904" s="201" t="s">
        <v>2143</v>
      </c>
      <c r="C904" s="201" t="s">
        <v>1884</v>
      </c>
      <c r="D904" s="202" t="s">
        <v>609</v>
      </c>
      <c r="E904" s="203" t="s">
        <v>3386</v>
      </c>
    </row>
    <row r="905" spans="1:5" x14ac:dyDescent="0.2">
      <c r="A905" s="201" t="s">
        <v>3306</v>
      </c>
      <c r="B905" s="201" t="s">
        <v>2143</v>
      </c>
      <c r="C905" s="201" t="s">
        <v>1884</v>
      </c>
      <c r="D905" s="202" t="s">
        <v>609</v>
      </c>
      <c r="E905" s="203" t="s">
        <v>3384</v>
      </c>
    </row>
    <row r="906" spans="1:5" x14ac:dyDescent="0.2">
      <c r="A906" s="201" t="s">
        <v>3306</v>
      </c>
      <c r="B906" s="201" t="s">
        <v>2143</v>
      </c>
      <c r="C906" s="201" t="s">
        <v>1884</v>
      </c>
      <c r="D906" s="202" t="s">
        <v>609</v>
      </c>
      <c r="E906" s="203" t="s">
        <v>3394</v>
      </c>
    </row>
    <row r="907" spans="1:5" x14ac:dyDescent="0.2">
      <c r="A907" s="201" t="s">
        <v>3306</v>
      </c>
      <c r="B907" s="201" t="s">
        <v>2143</v>
      </c>
      <c r="C907" s="201" t="s">
        <v>1884</v>
      </c>
      <c r="D907" s="202" t="s">
        <v>609</v>
      </c>
      <c r="E907" s="203" t="s">
        <v>3385</v>
      </c>
    </row>
    <row r="908" spans="1:5" x14ac:dyDescent="0.2">
      <c r="A908" s="201" t="s">
        <v>3306</v>
      </c>
      <c r="B908" s="201" t="s">
        <v>2144</v>
      </c>
      <c r="C908" s="201" t="s">
        <v>1877</v>
      </c>
      <c r="D908" s="202" t="s">
        <v>609</v>
      </c>
      <c r="E908" s="203" t="s">
        <v>3386</v>
      </c>
    </row>
    <row r="909" spans="1:5" x14ac:dyDescent="0.2">
      <c r="A909" s="201" t="s">
        <v>3306</v>
      </c>
      <c r="B909" s="201" t="s">
        <v>2144</v>
      </c>
      <c r="C909" s="201" t="s">
        <v>1877</v>
      </c>
      <c r="D909" s="202" t="s">
        <v>609</v>
      </c>
      <c r="E909" s="203" t="s">
        <v>3394</v>
      </c>
    </row>
    <row r="910" spans="1:5" x14ac:dyDescent="0.2">
      <c r="A910" s="201" t="s">
        <v>3306</v>
      </c>
      <c r="B910" s="201" t="s">
        <v>2144</v>
      </c>
      <c r="C910" s="201" t="s">
        <v>1877</v>
      </c>
      <c r="D910" s="202" t="s">
        <v>609</v>
      </c>
      <c r="E910" s="203" t="s">
        <v>3387</v>
      </c>
    </row>
    <row r="911" spans="1:5" x14ac:dyDescent="0.2">
      <c r="A911" s="201" t="s">
        <v>3306</v>
      </c>
      <c r="B911" s="201" t="s">
        <v>2144</v>
      </c>
      <c r="C911" s="201" t="s">
        <v>1877</v>
      </c>
      <c r="D911" s="202" t="s">
        <v>609</v>
      </c>
      <c r="E911" s="203" t="s">
        <v>3385</v>
      </c>
    </row>
    <row r="912" spans="1:5" x14ac:dyDescent="0.2">
      <c r="A912" s="201" t="s">
        <v>3306</v>
      </c>
      <c r="B912" s="201" t="s">
        <v>2145</v>
      </c>
      <c r="C912" s="201" t="s">
        <v>1855</v>
      </c>
      <c r="D912" s="202" t="s">
        <v>609</v>
      </c>
      <c r="E912" s="203" t="s">
        <v>3386</v>
      </c>
    </row>
    <row r="913" spans="1:5" x14ac:dyDescent="0.2">
      <c r="A913" s="201" t="s">
        <v>3306</v>
      </c>
      <c r="B913" s="201" t="s">
        <v>2145</v>
      </c>
      <c r="C913" s="201" t="s">
        <v>1855</v>
      </c>
      <c r="D913" s="202" t="s">
        <v>609</v>
      </c>
      <c r="E913" s="203" t="s">
        <v>3394</v>
      </c>
    </row>
    <row r="914" spans="1:5" x14ac:dyDescent="0.2">
      <c r="A914" s="201" t="s">
        <v>3306</v>
      </c>
      <c r="B914" s="201" t="s">
        <v>2145</v>
      </c>
      <c r="C914" s="201" t="s">
        <v>1855</v>
      </c>
      <c r="D914" s="202" t="s">
        <v>609</v>
      </c>
      <c r="E914" s="203" t="s">
        <v>3387</v>
      </c>
    </row>
    <row r="915" spans="1:5" x14ac:dyDescent="0.2">
      <c r="A915" s="201" t="s">
        <v>3306</v>
      </c>
      <c r="B915" s="201" t="s">
        <v>2145</v>
      </c>
      <c r="C915" s="201" t="s">
        <v>1855</v>
      </c>
      <c r="D915" s="202" t="s">
        <v>609</v>
      </c>
      <c r="E915" s="203" t="s">
        <v>3385</v>
      </c>
    </row>
    <row r="916" spans="1:5" x14ac:dyDescent="0.2">
      <c r="A916" s="201" t="s">
        <v>3306</v>
      </c>
      <c r="B916" s="201" t="s">
        <v>2146</v>
      </c>
      <c r="C916" s="201" t="s">
        <v>1858</v>
      </c>
      <c r="D916" s="202" t="s">
        <v>609</v>
      </c>
      <c r="E916" s="203" t="s">
        <v>3386</v>
      </c>
    </row>
    <row r="917" spans="1:5" x14ac:dyDescent="0.2">
      <c r="A917" s="201" t="s">
        <v>3306</v>
      </c>
      <c r="B917" s="201" t="s">
        <v>2146</v>
      </c>
      <c r="C917" s="201" t="s">
        <v>1858</v>
      </c>
      <c r="D917" s="202" t="s">
        <v>609</v>
      </c>
      <c r="E917" s="203" t="s">
        <v>3384</v>
      </c>
    </row>
    <row r="918" spans="1:5" x14ac:dyDescent="0.2">
      <c r="A918" s="201" t="s">
        <v>3306</v>
      </c>
      <c r="B918" s="201" t="s">
        <v>2146</v>
      </c>
      <c r="C918" s="201" t="s">
        <v>1858</v>
      </c>
      <c r="D918" s="202" t="s">
        <v>609</v>
      </c>
      <c r="E918" s="203" t="s">
        <v>3394</v>
      </c>
    </row>
    <row r="919" spans="1:5" x14ac:dyDescent="0.2">
      <c r="A919" s="201" t="s">
        <v>3306</v>
      </c>
      <c r="B919" s="201" t="s">
        <v>2146</v>
      </c>
      <c r="C919" s="201" t="s">
        <v>1858</v>
      </c>
      <c r="D919" s="202" t="s">
        <v>609</v>
      </c>
      <c r="E919" s="203" t="s">
        <v>3387</v>
      </c>
    </row>
    <row r="920" spans="1:5" x14ac:dyDescent="0.2">
      <c r="A920" s="201" t="s">
        <v>3306</v>
      </c>
      <c r="B920" s="201" t="s">
        <v>2146</v>
      </c>
      <c r="C920" s="201" t="s">
        <v>1858</v>
      </c>
      <c r="D920" s="202" t="s">
        <v>609</v>
      </c>
      <c r="E920" s="203" t="s">
        <v>3385</v>
      </c>
    </row>
    <row r="921" spans="1:5" x14ac:dyDescent="0.2">
      <c r="A921" s="201" t="s">
        <v>3306</v>
      </c>
      <c r="B921" s="201" t="s">
        <v>2147</v>
      </c>
      <c r="C921" s="201" t="s">
        <v>1851</v>
      </c>
      <c r="D921" s="202" t="s">
        <v>609</v>
      </c>
      <c r="E921" s="203" t="s">
        <v>3386</v>
      </c>
    </row>
    <row r="922" spans="1:5" x14ac:dyDescent="0.2">
      <c r="A922" s="201" t="s">
        <v>3306</v>
      </c>
      <c r="B922" s="201" t="s">
        <v>2147</v>
      </c>
      <c r="C922" s="201" t="s">
        <v>1851</v>
      </c>
      <c r="D922" s="202" t="s">
        <v>609</v>
      </c>
      <c r="E922" s="203" t="s">
        <v>3394</v>
      </c>
    </row>
    <row r="923" spans="1:5" x14ac:dyDescent="0.2">
      <c r="A923" s="201" t="s">
        <v>3306</v>
      </c>
      <c r="B923" s="201" t="s">
        <v>2147</v>
      </c>
      <c r="C923" s="201" t="s">
        <v>1851</v>
      </c>
      <c r="D923" s="202" t="s">
        <v>609</v>
      </c>
      <c r="E923" s="203" t="s">
        <v>3387</v>
      </c>
    </row>
    <row r="924" spans="1:5" x14ac:dyDescent="0.2">
      <c r="A924" s="201" t="s">
        <v>3306</v>
      </c>
      <c r="B924" s="201" t="s">
        <v>2147</v>
      </c>
      <c r="C924" s="201" t="s">
        <v>1851</v>
      </c>
      <c r="D924" s="202" t="s">
        <v>609</v>
      </c>
      <c r="E924" s="203" t="s">
        <v>3385</v>
      </c>
    </row>
    <row r="925" spans="1:5" x14ac:dyDescent="0.2">
      <c r="A925" s="201" t="s">
        <v>3306</v>
      </c>
      <c r="B925" s="201" t="s">
        <v>2148</v>
      </c>
      <c r="C925" s="201" t="s">
        <v>1850</v>
      </c>
      <c r="D925" s="202" t="s">
        <v>609</v>
      </c>
      <c r="E925" s="203" t="s">
        <v>3386</v>
      </c>
    </row>
    <row r="926" spans="1:5" x14ac:dyDescent="0.2">
      <c r="A926" s="201" t="s">
        <v>3306</v>
      </c>
      <c r="B926" s="201" t="s">
        <v>2148</v>
      </c>
      <c r="C926" s="201" t="s">
        <v>1850</v>
      </c>
      <c r="D926" s="202" t="s">
        <v>609</v>
      </c>
      <c r="E926" s="203" t="s">
        <v>3394</v>
      </c>
    </row>
    <row r="927" spans="1:5" x14ac:dyDescent="0.2">
      <c r="A927" s="201" t="s">
        <v>3306</v>
      </c>
      <c r="B927" s="201" t="s">
        <v>2148</v>
      </c>
      <c r="C927" s="201" t="s">
        <v>1850</v>
      </c>
      <c r="D927" s="202" t="s">
        <v>609</v>
      </c>
      <c r="E927" s="203" t="s">
        <v>3387</v>
      </c>
    </row>
    <row r="928" spans="1:5" x14ac:dyDescent="0.2">
      <c r="A928" s="201" t="s">
        <v>3306</v>
      </c>
      <c r="B928" s="201" t="s">
        <v>2148</v>
      </c>
      <c r="C928" s="201" t="s">
        <v>1850</v>
      </c>
      <c r="D928" s="202" t="s">
        <v>609</v>
      </c>
      <c r="E928" s="203" t="s">
        <v>3385</v>
      </c>
    </row>
    <row r="929" spans="1:5" x14ac:dyDescent="0.2">
      <c r="A929" s="201" t="s">
        <v>3306</v>
      </c>
      <c r="B929" s="201" t="s">
        <v>2149</v>
      </c>
      <c r="C929" s="201" t="s">
        <v>1953</v>
      </c>
      <c r="D929" s="202" t="s">
        <v>609</v>
      </c>
      <c r="E929" s="203" t="s">
        <v>3386</v>
      </c>
    </row>
    <row r="930" spans="1:5" x14ac:dyDescent="0.2">
      <c r="A930" s="201" t="s">
        <v>3306</v>
      </c>
      <c r="B930" s="201" t="s">
        <v>2149</v>
      </c>
      <c r="C930" s="201" t="s">
        <v>1953</v>
      </c>
      <c r="D930" s="202" t="s">
        <v>609</v>
      </c>
      <c r="E930" s="203" t="s">
        <v>3394</v>
      </c>
    </row>
    <row r="931" spans="1:5" x14ac:dyDescent="0.2">
      <c r="A931" s="201" t="s">
        <v>3306</v>
      </c>
      <c r="B931" s="201" t="s">
        <v>2149</v>
      </c>
      <c r="C931" s="201" t="s">
        <v>1953</v>
      </c>
      <c r="D931" s="202" t="s">
        <v>609</v>
      </c>
      <c r="E931" s="203" t="s">
        <v>3387</v>
      </c>
    </row>
    <row r="932" spans="1:5" x14ac:dyDescent="0.2">
      <c r="A932" s="201" t="s">
        <v>3306</v>
      </c>
      <c r="B932" s="201" t="s">
        <v>2149</v>
      </c>
      <c r="C932" s="201" t="s">
        <v>1953</v>
      </c>
      <c r="D932" s="202" t="s">
        <v>609</v>
      </c>
      <c r="E932" s="203" t="s">
        <v>3385</v>
      </c>
    </row>
    <row r="933" spans="1:5" x14ac:dyDescent="0.2">
      <c r="A933" s="201" t="s">
        <v>3306</v>
      </c>
      <c r="B933" s="201" t="s">
        <v>2150</v>
      </c>
      <c r="C933" s="201" t="s">
        <v>1941</v>
      </c>
      <c r="D933" s="202" t="s">
        <v>609</v>
      </c>
      <c r="E933" s="203" t="s">
        <v>3394</v>
      </c>
    </row>
    <row r="934" spans="1:5" x14ac:dyDescent="0.2">
      <c r="A934" s="201" t="s">
        <v>3306</v>
      </c>
      <c r="B934" s="201" t="s">
        <v>2150</v>
      </c>
      <c r="C934" s="201" t="s">
        <v>1941</v>
      </c>
      <c r="D934" s="202" t="s">
        <v>609</v>
      </c>
      <c r="E934" s="203" t="s">
        <v>3387</v>
      </c>
    </row>
    <row r="935" spans="1:5" x14ac:dyDescent="0.2">
      <c r="A935" s="201" t="s">
        <v>3306</v>
      </c>
      <c r="B935" s="201" t="s">
        <v>2150</v>
      </c>
      <c r="C935" s="201" t="s">
        <v>1941</v>
      </c>
      <c r="D935" s="202" t="s">
        <v>609</v>
      </c>
      <c r="E935" s="203" t="s">
        <v>3385</v>
      </c>
    </row>
    <row r="936" spans="1:5" x14ac:dyDescent="0.2">
      <c r="A936" s="201" t="s">
        <v>3306</v>
      </c>
      <c r="B936" s="201" t="s">
        <v>2151</v>
      </c>
      <c r="C936" s="201" t="s">
        <v>1817</v>
      </c>
      <c r="D936" s="202" t="s">
        <v>609</v>
      </c>
      <c r="E936" s="203" t="s">
        <v>3386</v>
      </c>
    </row>
    <row r="937" spans="1:5" x14ac:dyDescent="0.2">
      <c r="A937" s="201" t="s">
        <v>3306</v>
      </c>
      <c r="B937" s="201" t="s">
        <v>2151</v>
      </c>
      <c r="C937" s="201" t="s">
        <v>1817</v>
      </c>
      <c r="D937" s="202" t="s">
        <v>609</v>
      </c>
      <c r="E937" s="203" t="s">
        <v>3384</v>
      </c>
    </row>
    <row r="938" spans="1:5" x14ac:dyDescent="0.2">
      <c r="A938" s="201" t="s">
        <v>3306</v>
      </c>
      <c r="B938" s="201" t="s">
        <v>2151</v>
      </c>
      <c r="C938" s="201" t="s">
        <v>1817</v>
      </c>
      <c r="D938" s="202" t="s">
        <v>609</v>
      </c>
      <c r="E938" s="203" t="s">
        <v>3394</v>
      </c>
    </row>
    <row r="939" spans="1:5" x14ac:dyDescent="0.2">
      <c r="A939" s="201" t="s">
        <v>3306</v>
      </c>
      <c r="B939" s="201" t="s">
        <v>2151</v>
      </c>
      <c r="C939" s="201" t="s">
        <v>1817</v>
      </c>
      <c r="D939" s="202" t="s">
        <v>609</v>
      </c>
      <c r="E939" s="203" t="s">
        <v>3387</v>
      </c>
    </row>
    <row r="940" spans="1:5" x14ac:dyDescent="0.2">
      <c r="A940" s="201" t="s">
        <v>3306</v>
      </c>
      <c r="B940" s="201" t="s">
        <v>2151</v>
      </c>
      <c r="C940" s="201" t="s">
        <v>1817</v>
      </c>
      <c r="D940" s="202" t="s">
        <v>609</v>
      </c>
      <c r="E940" s="203" t="s">
        <v>3385</v>
      </c>
    </row>
    <row r="941" spans="1:5" x14ac:dyDescent="0.2">
      <c r="A941" s="201" t="s">
        <v>3306</v>
      </c>
      <c r="B941" s="201" t="s">
        <v>2400</v>
      </c>
      <c r="C941" s="201" t="s">
        <v>1866</v>
      </c>
      <c r="D941" s="202" t="s">
        <v>609</v>
      </c>
      <c r="E941" s="203" t="s">
        <v>3386</v>
      </c>
    </row>
    <row r="942" spans="1:5" x14ac:dyDescent="0.2">
      <c r="A942" s="201" t="s">
        <v>3306</v>
      </c>
      <c r="B942" s="201" t="s">
        <v>2400</v>
      </c>
      <c r="C942" s="201" t="s">
        <v>1866</v>
      </c>
      <c r="D942" s="202" t="s">
        <v>609</v>
      </c>
      <c r="E942" s="203" t="s">
        <v>3384</v>
      </c>
    </row>
    <row r="943" spans="1:5" x14ac:dyDescent="0.2">
      <c r="A943" s="201" t="s">
        <v>3306</v>
      </c>
      <c r="B943" s="201" t="s">
        <v>2400</v>
      </c>
      <c r="C943" s="201" t="s">
        <v>1866</v>
      </c>
      <c r="D943" s="202" t="s">
        <v>609</v>
      </c>
      <c r="E943" s="203" t="s">
        <v>3394</v>
      </c>
    </row>
    <row r="944" spans="1:5" x14ac:dyDescent="0.2">
      <c r="A944" s="201" t="s">
        <v>3306</v>
      </c>
      <c r="B944" s="201" t="s">
        <v>2400</v>
      </c>
      <c r="C944" s="201" t="s">
        <v>1866</v>
      </c>
      <c r="D944" s="202" t="s">
        <v>609</v>
      </c>
      <c r="E944" s="203" t="s">
        <v>3387</v>
      </c>
    </row>
    <row r="945" spans="1:5" x14ac:dyDescent="0.2">
      <c r="A945" s="201" t="s">
        <v>3306</v>
      </c>
      <c r="B945" s="201" t="s">
        <v>2400</v>
      </c>
      <c r="C945" s="201" t="s">
        <v>1866</v>
      </c>
      <c r="D945" s="202" t="s">
        <v>609</v>
      </c>
      <c r="E945" s="203" t="s">
        <v>3385</v>
      </c>
    </row>
    <row r="946" spans="1:5" x14ac:dyDescent="0.2">
      <c r="A946" s="201" t="s">
        <v>3306</v>
      </c>
      <c r="B946" s="201" t="s">
        <v>2152</v>
      </c>
      <c r="C946" s="201" t="s">
        <v>1853</v>
      </c>
      <c r="D946" s="202" t="s">
        <v>609</v>
      </c>
      <c r="E946" s="203" t="s">
        <v>3386</v>
      </c>
    </row>
    <row r="947" spans="1:5" x14ac:dyDescent="0.2">
      <c r="A947" s="201" t="s">
        <v>3306</v>
      </c>
      <c r="B947" s="201" t="s">
        <v>2152</v>
      </c>
      <c r="C947" s="201" t="s">
        <v>1853</v>
      </c>
      <c r="D947" s="202" t="s">
        <v>609</v>
      </c>
      <c r="E947" s="203" t="s">
        <v>3394</v>
      </c>
    </row>
    <row r="948" spans="1:5" x14ac:dyDescent="0.2">
      <c r="A948" s="201" t="s">
        <v>3306</v>
      </c>
      <c r="B948" s="201" t="s">
        <v>2152</v>
      </c>
      <c r="C948" s="201" t="s">
        <v>1853</v>
      </c>
      <c r="D948" s="202" t="s">
        <v>609</v>
      </c>
      <c r="E948" s="203" t="s">
        <v>3387</v>
      </c>
    </row>
    <row r="949" spans="1:5" x14ac:dyDescent="0.2">
      <c r="A949" s="201" t="s">
        <v>3306</v>
      </c>
      <c r="B949" s="201" t="s">
        <v>2152</v>
      </c>
      <c r="C949" s="201" t="s">
        <v>1853</v>
      </c>
      <c r="D949" s="202" t="s">
        <v>609</v>
      </c>
      <c r="E949" s="203" t="s">
        <v>3385</v>
      </c>
    </row>
    <row r="950" spans="1:5" x14ac:dyDescent="0.2">
      <c r="A950" s="201" t="s">
        <v>3306</v>
      </c>
      <c r="B950" s="201" t="s">
        <v>2153</v>
      </c>
      <c r="C950" s="201" t="s">
        <v>1834</v>
      </c>
      <c r="D950" s="202" t="s">
        <v>609</v>
      </c>
      <c r="E950" s="203" t="s">
        <v>3386</v>
      </c>
    </row>
    <row r="951" spans="1:5" x14ac:dyDescent="0.2">
      <c r="A951" s="201" t="s">
        <v>3306</v>
      </c>
      <c r="B951" s="201" t="s">
        <v>2153</v>
      </c>
      <c r="C951" s="201" t="s">
        <v>1834</v>
      </c>
      <c r="D951" s="202" t="s">
        <v>609</v>
      </c>
      <c r="E951" s="203" t="s">
        <v>3389</v>
      </c>
    </row>
    <row r="952" spans="1:5" x14ac:dyDescent="0.2">
      <c r="A952" s="201" t="s">
        <v>3306</v>
      </c>
      <c r="B952" s="201" t="s">
        <v>2153</v>
      </c>
      <c r="C952" s="201" t="s">
        <v>1834</v>
      </c>
      <c r="D952" s="202" t="s">
        <v>609</v>
      </c>
      <c r="E952" s="203" t="s">
        <v>3385</v>
      </c>
    </row>
    <row r="953" spans="1:5" x14ac:dyDescent="0.2">
      <c r="A953" s="201" t="s">
        <v>3306</v>
      </c>
      <c r="B953" s="201" t="s">
        <v>2468</v>
      </c>
      <c r="C953" s="201" t="s">
        <v>11</v>
      </c>
      <c r="D953" s="202" t="s">
        <v>609</v>
      </c>
      <c r="E953" s="203" t="s">
        <v>3386</v>
      </c>
    </row>
    <row r="954" spans="1:5" x14ac:dyDescent="0.2">
      <c r="A954" s="201" t="s">
        <v>3306</v>
      </c>
      <c r="B954" s="201" t="s">
        <v>2468</v>
      </c>
      <c r="C954" s="201" t="s">
        <v>11</v>
      </c>
      <c r="D954" s="202" t="s">
        <v>609</v>
      </c>
      <c r="E954" s="203" t="s">
        <v>3384</v>
      </c>
    </row>
    <row r="955" spans="1:5" x14ac:dyDescent="0.2">
      <c r="A955" s="201" t="s">
        <v>3306</v>
      </c>
      <c r="B955" s="201" t="s">
        <v>2468</v>
      </c>
      <c r="C955" s="201" t="s">
        <v>11</v>
      </c>
      <c r="D955" s="202" t="s">
        <v>609</v>
      </c>
      <c r="E955" s="203" t="s">
        <v>3385</v>
      </c>
    </row>
    <row r="956" spans="1:5" x14ac:dyDescent="0.2">
      <c r="A956" s="201" t="s">
        <v>3306</v>
      </c>
      <c r="B956" s="201" t="s">
        <v>2498</v>
      </c>
      <c r="C956" s="201" t="s">
        <v>12</v>
      </c>
      <c r="D956" s="202" t="s">
        <v>609</v>
      </c>
      <c r="E956" s="203" t="s">
        <v>3386</v>
      </c>
    </row>
    <row r="957" spans="1:5" x14ac:dyDescent="0.2">
      <c r="A957" s="201" t="s">
        <v>3306</v>
      </c>
      <c r="B957" s="201" t="s">
        <v>2498</v>
      </c>
      <c r="C957" s="201" t="s">
        <v>12</v>
      </c>
      <c r="D957" s="202" t="s">
        <v>609</v>
      </c>
      <c r="E957" s="203" t="s">
        <v>3384</v>
      </c>
    </row>
    <row r="958" spans="1:5" x14ac:dyDescent="0.2">
      <c r="A958" s="201" t="s">
        <v>3306</v>
      </c>
      <c r="B958" s="201" t="s">
        <v>2498</v>
      </c>
      <c r="C958" s="201" t="s">
        <v>12</v>
      </c>
      <c r="D958" s="202" t="s">
        <v>609</v>
      </c>
      <c r="E958" s="203" t="s">
        <v>3385</v>
      </c>
    </row>
    <row r="959" spans="1:5" x14ac:dyDescent="0.2">
      <c r="A959" s="201" t="s">
        <v>3306</v>
      </c>
      <c r="B959" s="201" t="s">
        <v>1192</v>
      </c>
      <c r="C959" s="201" t="s">
        <v>288</v>
      </c>
      <c r="D959" s="202" t="s">
        <v>609</v>
      </c>
      <c r="E959" s="203" t="s">
        <v>3388</v>
      </c>
    </row>
    <row r="960" spans="1:5" x14ac:dyDescent="0.2">
      <c r="A960" s="201" t="s">
        <v>3306</v>
      </c>
      <c r="B960" s="201" t="s">
        <v>1192</v>
      </c>
      <c r="C960" s="201" t="s">
        <v>288</v>
      </c>
      <c r="D960" s="202" t="s">
        <v>609</v>
      </c>
      <c r="E960" s="203" t="s">
        <v>3386</v>
      </c>
    </row>
    <row r="961" spans="1:5" x14ac:dyDescent="0.2">
      <c r="A961" s="201" t="s">
        <v>3306</v>
      </c>
      <c r="B961" s="201" t="s">
        <v>1192</v>
      </c>
      <c r="C961" s="201" t="s">
        <v>288</v>
      </c>
      <c r="D961" s="202" t="s">
        <v>609</v>
      </c>
      <c r="E961" s="203" t="s">
        <v>3384</v>
      </c>
    </row>
    <row r="962" spans="1:5" x14ac:dyDescent="0.2">
      <c r="A962" s="201" t="s">
        <v>3306</v>
      </c>
      <c r="B962" s="201" t="s">
        <v>1192</v>
      </c>
      <c r="C962" s="201" t="s">
        <v>288</v>
      </c>
      <c r="D962" s="202" t="s">
        <v>609</v>
      </c>
      <c r="E962" s="203" t="s">
        <v>3385</v>
      </c>
    </row>
    <row r="963" spans="1:5" x14ac:dyDescent="0.2">
      <c r="A963" s="201" t="s">
        <v>3306</v>
      </c>
      <c r="B963" s="201" t="s">
        <v>2154</v>
      </c>
      <c r="C963" s="201" t="s">
        <v>1865</v>
      </c>
      <c r="D963" s="202" t="s">
        <v>609</v>
      </c>
      <c r="E963" s="203" t="s">
        <v>3386</v>
      </c>
    </row>
    <row r="964" spans="1:5" x14ac:dyDescent="0.2">
      <c r="A964" s="201" t="s">
        <v>3306</v>
      </c>
      <c r="B964" s="201" t="s">
        <v>2154</v>
      </c>
      <c r="C964" s="201" t="s">
        <v>1865</v>
      </c>
      <c r="D964" s="202" t="s">
        <v>609</v>
      </c>
      <c r="E964" s="203" t="s">
        <v>3384</v>
      </c>
    </row>
    <row r="965" spans="1:5" x14ac:dyDescent="0.2">
      <c r="A965" s="201" t="s">
        <v>3306</v>
      </c>
      <c r="B965" s="201" t="s">
        <v>2154</v>
      </c>
      <c r="C965" s="201" t="s">
        <v>1865</v>
      </c>
      <c r="D965" s="202" t="s">
        <v>609</v>
      </c>
      <c r="E965" s="203" t="s">
        <v>3385</v>
      </c>
    </row>
    <row r="966" spans="1:5" x14ac:dyDescent="0.2">
      <c r="A966" s="201" t="s">
        <v>3306</v>
      </c>
      <c r="B966" s="201" t="s">
        <v>2155</v>
      </c>
      <c r="C966" s="201" t="s">
        <v>1880</v>
      </c>
      <c r="D966" s="202" t="s">
        <v>609</v>
      </c>
      <c r="E966" s="203" t="s">
        <v>3386</v>
      </c>
    </row>
    <row r="967" spans="1:5" x14ac:dyDescent="0.2">
      <c r="A967" s="201" t="s">
        <v>3306</v>
      </c>
      <c r="B967" s="201" t="s">
        <v>2155</v>
      </c>
      <c r="C967" s="201" t="s">
        <v>1880</v>
      </c>
      <c r="D967" s="202" t="s">
        <v>609</v>
      </c>
      <c r="E967" s="203" t="s">
        <v>3384</v>
      </c>
    </row>
    <row r="968" spans="1:5" x14ac:dyDescent="0.2">
      <c r="A968" s="201" t="s">
        <v>3306</v>
      </c>
      <c r="B968" s="201" t="s">
        <v>2155</v>
      </c>
      <c r="C968" s="201" t="s">
        <v>1880</v>
      </c>
      <c r="D968" s="202" t="s">
        <v>609</v>
      </c>
      <c r="E968" s="203" t="s">
        <v>3385</v>
      </c>
    </row>
    <row r="969" spans="1:5" x14ac:dyDescent="0.2">
      <c r="A969" s="201" t="s">
        <v>3306</v>
      </c>
      <c r="B969" s="201" t="s">
        <v>2156</v>
      </c>
      <c r="C969" s="201" t="s">
        <v>1828</v>
      </c>
      <c r="D969" s="202" t="s">
        <v>609</v>
      </c>
      <c r="E969" s="203" t="s">
        <v>3386</v>
      </c>
    </row>
    <row r="970" spans="1:5" x14ac:dyDescent="0.2">
      <c r="A970" s="201" t="s">
        <v>3306</v>
      </c>
      <c r="B970" s="201" t="s">
        <v>2156</v>
      </c>
      <c r="C970" s="201" t="s">
        <v>1828</v>
      </c>
      <c r="D970" s="202" t="s">
        <v>609</v>
      </c>
      <c r="E970" s="203" t="s">
        <v>3384</v>
      </c>
    </row>
    <row r="971" spans="1:5" x14ac:dyDescent="0.2">
      <c r="A971" s="201" t="s">
        <v>3306</v>
      </c>
      <c r="B971" s="201" t="s">
        <v>2156</v>
      </c>
      <c r="C971" s="201" t="s">
        <v>1828</v>
      </c>
      <c r="D971" s="202" t="s">
        <v>609</v>
      </c>
      <c r="E971" s="203" t="s">
        <v>3385</v>
      </c>
    </row>
    <row r="972" spans="1:5" x14ac:dyDescent="0.2">
      <c r="A972" s="201" t="s">
        <v>3306</v>
      </c>
      <c r="B972" s="201" t="s">
        <v>2157</v>
      </c>
      <c r="C972" s="201" t="s">
        <v>1867</v>
      </c>
      <c r="D972" s="202" t="s">
        <v>609</v>
      </c>
      <c r="E972" s="203" t="s">
        <v>3386</v>
      </c>
    </row>
    <row r="973" spans="1:5" x14ac:dyDescent="0.2">
      <c r="A973" s="201" t="s">
        <v>3306</v>
      </c>
      <c r="B973" s="201" t="s">
        <v>2157</v>
      </c>
      <c r="C973" s="201" t="s">
        <v>1867</v>
      </c>
      <c r="D973" s="202" t="s">
        <v>609</v>
      </c>
      <c r="E973" s="203" t="s">
        <v>3384</v>
      </c>
    </row>
    <row r="974" spans="1:5" x14ac:dyDescent="0.2">
      <c r="A974" s="201" t="s">
        <v>3306</v>
      </c>
      <c r="B974" s="201" t="s">
        <v>2157</v>
      </c>
      <c r="C974" s="201" t="s">
        <v>1867</v>
      </c>
      <c r="D974" s="202" t="s">
        <v>609</v>
      </c>
      <c r="E974" s="203" t="s">
        <v>3385</v>
      </c>
    </row>
    <row r="975" spans="1:5" x14ac:dyDescent="0.2">
      <c r="A975" s="201" t="s">
        <v>3306</v>
      </c>
      <c r="B975" s="201" t="s">
        <v>2158</v>
      </c>
      <c r="C975" s="201" t="s">
        <v>1859</v>
      </c>
      <c r="D975" s="202" t="s">
        <v>609</v>
      </c>
      <c r="E975" s="203" t="s">
        <v>3386</v>
      </c>
    </row>
    <row r="976" spans="1:5" x14ac:dyDescent="0.2">
      <c r="A976" s="201" t="s">
        <v>3306</v>
      </c>
      <c r="B976" s="201" t="s">
        <v>2158</v>
      </c>
      <c r="C976" s="201" t="s">
        <v>1859</v>
      </c>
      <c r="D976" s="202" t="s">
        <v>609</v>
      </c>
      <c r="E976" s="203" t="s">
        <v>3384</v>
      </c>
    </row>
    <row r="977" spans="1:5" x14ac:dyDescent="0.2">
      <c r="A977" s="201" t="s">
        <v>3306</v>
      </c>
      <c r="B977" s="201" t="s">
        <v>2158</v>
      </c>
      <c r="C977" s="201" t="s">
        <v>1859</v>
      </c>
      <c r="D977" s="202" t="s">
        <v>609</v>
      </c>
      <c r="E977" s="203" t="s">
        <v>3385</v>
      </c>
    </row>
    <row r="978" spans="1:5" x14ac:dyDescent="0.2">
      <c r="A978" s="201" t="s">
        <v>3306</v>
      </c>
      <c r="B978" s="201" t="s">
        <v>2159</v>
      </c>
      <c r="C978" s="201" t="s">
        <v>1869</v>
      </c>
      <c r="D978" s="202" t="s">
        <v>609</v>
      </c>
      <c r="E978" s="203" t="s">
        <v>3386</v>
      </c>
    </row>
    <row r="979" spans="1:5" x14ac:dyDescent="0.2">
      <c r="A979" s="201" t="s">
        <v>3306</v>
      </c>
      <c r="B979" s="201" t="s">
        <v>2159</v>
      </c>
      <c r="C979" s="201" t="s">
        <v>1869</v>
      </c>
      <c r="D979" s="202" t="s">
        <v>609</v>
      </c>
      <c r="E979" s="203" t="s">
        <v>3384</v>
      </c>
    </row>
    <row r="980" spans="1:5" x14ac:dyDescent="0.2">
      <c r="A980" s="201" t="s">
        <v>3306</v>
      </c>
      <c r="B980" s="201" t="s">
        <v>2159</v>
      </c>
      <c r="C980" s="201" t="s">
        <v>1869</v>
      </c>
      <c r="D980" s="202" t="s">
        <v>609</v>
      </c>
      <c r="E980" s="203" t="s">
        <v>3385</v>
      </c>
    </row>
    <row r="981" spans="1:5" x14ac:dyDescent="0.2">
      <c r="A981" s="201" t="s">
        <v>3306</v>
      </c>
      <c r="B981" s="201" t="s">
        <v>2160</v>
      </c>
      <c r="C981" s="201" t="s">
        <v>1862</v>
      </c>
      <c r="D981" s="202" t="s">
        <v>609</v>
      </c>
      <c r="E981" s="203" t="s">
        <v>3386</v>
      </c>
    </row>
    <row r="982" spans="1:5" x14ac:dyDescent="0.2">
      <c r="A982" s="201" t="s">
        <v>3306</v>
      </c>
      <c r="B982" s="201" t="s">
        <v>2160</v>
      </c>
      <c r="C982" s="201" t="s">
        <v>1862</v>
      </c>
      <c r="D982" s="202" t="s">
        <v>609</v>
      </c>
      <c r="E982" s="203" t="s">
        <v>3384</v>
      </c>
    </row>
    <row r="983" spans="1:5" x14ac:dyDescent="0.2">
      <c r="A983" s="201" t="s">
        <v>3306</v>
      </c>
      <c r="B983" s="201" t="s">
        <v>2160</v>
      </c>
      <c r="C983" s="201" t="s">
        <v>1862</v>
      </c>
      <c r="D983" s="202" t="s">
        <v>609</v>
      </c>
      <c r="E983" s="203" t="s">
        <v>3385</v>
      </c>
    </row>
    <row r="984" spans="1:5" x14ac:dyDescent="0.2">
      <c r="A984" s="201" t="s">
        <v>3306</v>
      </c>
      <c r="B984" s="201" t="s">
        <v>2161</v>
      </c>
      <c r="C984" s="201" t="s">
        <v>1455</v>
      </c>
      <c r="D984" s="202" t="s">
        <v>609</v>
      </c>
      <c r="E984" s="203" t="s">
        <v>3386</v>
      </c>
    </row>
    <row r="985" spans="1:5" x14ac:dyDescent="0.2">
      <c r="A985" s="201" t="s">
        <v>3306</v>
      </c>
      <c r="B985" s="201" t="s">
        <v>2161</v>
      </c>
      <c r="C985" s="201" t="s">
        <v>1455</v>
      </c>
      <c r="D985" s="202" t="s">
        <v>609</v>
      </c>
      <c r="E985" s="203" t="s">
        <v>3394</v>
      </c>
    </row>
    <row r="986" spans="1:5" x14ac:dyDescent="0.2">
      <c r="A986" s="201" t="s">
        <v>3306</v>
      </c>
      <c r="B986" s="201" t="s">
        <v>2161</v>
      </c>
      <c r="C986" s="201" t="s">
        <v>1455</v>
      </c>
      <c r="D986" s="202" t="s">
        <v>609</v>
      </c>
      <c r="E986" s="203" t="s">
        <v>3387</v>
      </c>
    </row>
    <row r="987" spans="1:5" x14ac:dyDescent="0.2">
      <c r="A987" s="201" t="s">
        <v>3306</v>
      </c>
      <c r="B987" s="201" t="s">
        <v>2161</v>
      </c>
      <c r="C987" s="201" t="s">
        <v>1455</v>
      </c>
      <c r="D987" s="202" t="s">
        <v>609</v>
      </c>
      <c r="E987" s="203" t="s">
        <v>3385</v>
      </c>
    </row>
    <row r="988" spans="1:5" x14ac:dyDescent="0.2">
      <c r="A988" s="201" t="s">
        <v>3306</v>
      </c>
      <c r="B988" s="201" t="s">
        <v>2162</v>
      </c>
      <c r="C988" s="201" t="s">
        <v>1456</v>
      </c>
      <c r="D988" s="202" t="s">
        <v>609</v>
      </c>
      <c r="E988" s="203" t="s">
        <v>3386</v>
      </c>
    </row>
    <row r="989" spans="1:5" x14ac:dyDescent="0.2">
      <c r="A989" s="201" t="s">
        <v>3306</v>
      </c>
      <c r="B989" s="201" t="s">
        <v>2162</v>
      </c>
      <c r="C989" s="201" t="s">
        <v>1456</v>
      </c>
      <c r="D989" s="202" t="s">
        <v>609</v>
      </c>
      <c r="E989" s="203" t="s">
        <v>3384</v>
      </c>
    </row>
    <row r="990" spans="1:5" x14ac:dyDescent="0.2">
      <c r="A990" s="201" t="s">
        <v>3306</v>
      </c>
      <c r="B990" s="201" t="s">
        <v>2162</v>
      </c>
      <c r="C990" s="201" t="s">
        <v>1456</v>
      </c>
      <c r="D990" s="202" t="s">
        <v>609</v>
      </c>
      <c r="E990" s="203" t="s">
        <v>3385</v>
      </c>
    </row>
    <row r="991" spans="1:5" x14ac:dyDescent="0.2">
      <c r="A991" s="201" t="s">
        <v>3306</v>
      </c>
      <c r="B991" s="201" t="s">
        <v>2399</v>
      </c>
      <c r="C991" s="201" t="s">
        <v>1287</v>
      </c>
      <c r="D991" s="202" t="s">
        <v>609</v>
      </c>
      <c r="E991" s="203" t="s">
        <v>3386</v>
      </c>
    </row>
    <row r="992" spans="1:5" x14ac:dyDescent="0.2">
      <c r="A992" s="201" t="s">
        <v>3306</v>
      </c>
      <c r="B992" s="201" t="s">
        <v>2399</v>
      </c>
      <c r="C992" s="201" t="s">
        <v>1287</v>
      </c>
      <c r="D992" s="202" t="s">
        <v>609</v>
      </c>
      <c r="E992" s="203" t="s">
        <v>3389</v>
      </c>
    </row>
    <row r="993" spans="1:5" x14ac:dyDescent="0.2">
      <c r="A993" s="201" t="s">
        <v>3306</v>
      </c>
      <c r="B993" s="201" t="s">
        <v>2399</v>
      </c>
      <c r="C993" s="201" t="s">
        <v>1287</v>
      </c>
      <c r="D993" s="202" t="s">
        <v>609</v>
      </c>
      <c r="E993" s="203" t="s">
        <v>3385</v>
      </c>
    </row>
    <row r="994" spans="1:5" x14ac:dyDescent="0.2">
      <c r="A994" s="201" t="s">
        <v>3306</v>
      </c>
      <c r="B994" s="201" t="s">
        <v>2383</v>
      </c>
      <c r="C994" s="201" t="s">
        <v>441</v>
      </c>
      <c r="D994" s="202" t="s">
        <v>609</v>
      </c>
      <c r="E994" s="203" t="s">
        <v>3388</v>
      </c>
    </row>
    <row r="995" spans="1:5" x14ac:dyDescent="0.2">
      <c r="A995" s="201" t="s">
        <v>3306</v>
      </c>
      <c r="B995" s="201" t="s">
        <v>2383</v>
      </c>
      <c r="C995" s="201" t="s">
        <v>441</v>
      </c>
      <c r="D995" s="202" t="s">
        <v>609</v>
      </c>
      <c r="E995" s="203" t="s">
        <v>3386</v>
      </c>
    </row>
    <row r="996" spans="1:5" x14ac:dyDescent="0.2">
      <c r="A996" s="201" t="s">
        <v>3306</v>
      </c>
      <c r="B996" s="201" t="s">
        <v>2383</v>
      </c>
      <c r="C996" s="201" t="s">
        <v>441</v>
      </c>
      <c r="D996" s="202" t="s">
        <v>609</v>
      </c>
      <c r="E996" s="203" t="s">
        <v>3384</v>
      </c>
    </row>
    <row r="997" spans="1:5" x14ac:dyDescent="0.2">
      <c r="A997" s="201" t="s">
        <v>3306</v>
      </c>
      <c r="B997" s="201" t="s">
        <v>2383</v>
      </c>
      <c r="C997" s="201" t="s">
        <v>441</v>
      </c>
      <c r="D997" s="202" t="s">
        <v>609</v>
      </c>
      <c r="E997" s="203" t="s">
        <v>3389</v>
      </c>
    </row>
    <row r="998" spans="1:5" x14ac:dyDescent="0.2">
      <c r="A998" s="201" t="s">
        <v>3306</v>
      </c>
      <c r="B998" s="201" t="s">
        <v>2383</v>
      </c>
      <c r="C998" s="201" t="s">
        <v>441</v>
      </c>
      <c r="D998" s="202" t="s">
        <v>609</v>
      </c>
      <c r="E998" s="203" t="s">
        <v>3391</v>
      </c>
    </row>
    <row r="999" spans="1:5" x14ac:dyDescent="0.2">
      <c r="A999" s="201" t="s">
        <v>3306</v>
      </c>
      <c r="B999" s="201" t="s">
        <v>2383</v>
      </c>
      <c r="C999" s="201" t="s">
        <v>441</v>
      </c>
      <c r="D999" s="202" t="s">
        <v>609</v>
      </c>
      <c r="E999" s="203" t="s">
        <v>3385</v>
      </c>
    </row>
    <row r="1000" spans="1:5" x14ac:dyDescent="0.2">
      <c r="A1000" s="201" t="s">
        <v>3306</v>
      </c>
      <c r="B1000" s="201" t="s">
        <v>2383</v>
      </c>
      <c r="C1000" s="201" t="s">
        <v>441</v>
      </c>
      <c r="D1000" s="202" t="s">
        <v>609</v>
      </c>
      <c r="E1000" s="203" t="s">
        <v>3397</v>
      </c>
    </row>
    <row r="1001" spans="1:5" x14ac:dyDescent="0.2">
      <c r="A1001" s="201" t="s">
        <v>3306</v>
      </c>
      <c r="B1001" s="201" t="s">
        <v>2383</v>
      </c>
      <c r="C1001" s="201" t="s">
        <v>441</v>
      </c>
      <c r="D1001" s="202" t="s">
        <v>609</v>
      </c>
      <c r="E1001" s="203" t="s">
        <v>3396</v>
      </c>
    </row>
    <row r="1002" spans="1:5" x14ac:dyDescent="0.2">
      <c r="A1002" s="201" t="s">
        <v>3306</v>
      </c>
      <c r="B1002" s="201" t="s">
        <v>2383</v>
      </c>
      <c r="C1002" s="201" t="s">
        <v>441</v>
      </c>
      <c r="D1002" s="202" t="s">
        <v>609</v>
      </c>
      <c r="E1002" s="203" t="s">
        <v>3392</v>
      </c>
    </row>
    <row r="1003" spans="1:5" x14ac:dyDescent="0.2">
      <c r="A1003" s="201" t="s">
        <v>3306</v>
      </c>
      <c r="B1003" s="201" t="s">
        <v>2385</v>
      </c>
      <c r="C1003" s="201" t="s">
        <v>440</v>
      </c>
      <c r="D1003" s="202" t="s">
        <v>609</v>
      </c>
      <c r="E1003" s="203" t="s">
        <v>3388</v>
      </c>
    </row>
    <row r="1004" spans="1:5" x14ac:dyDescent="0.2">
      <c r="A1004" s="201" t="s">
        <v>3306</v>
      </c>
      <c r="B1004" s="201" t="s">
        <v>2385</v>
      </c>
      <c r="C1004" s="201" t="s">
        <v>440</v>
      </c>
      <c r="D1004" s="202" t="s">
        <v>609</v>
      </c>
      <c r="E1004" s="203" t="s">
        <v>3386</v>
      </c>
    </row>
    <row r="1005" spans="1:5" x14ac:dyDescent="0.2">
      <c r="A1005" s="201" t="s">
        <v>3306</v>
      </c>
      <c r="B1005" s="201" t="s">
        <v>2385</v>
      </c>
      <c r="C1005" s="201" t="s">
        <v>440</v>
      </c>
      <c r="D1005" s="202" t="s">
        <v>609</v>
      </c>
      <c r="E1005" s="203" t="s">
        <v>3384</v>
      </c>
    </row>
    <row r="1006" spans="1:5" x14ac:dyDescent="0.2">
      <c r="A1006" s="201" t="s">
        <v>3306</v>
      </c>
      <c r="B1006" s="201" t="s">
        <v>2385</v>
      </c>
      <c r="C1006" s="201" t="s">
        <v>440</v>
      </c>
      <c r="D1006" s="202" t="s">
        <v>609</v>
      </c>
      <c r="E1006" s="203" t="s">
        <v>3389</v>
      </c>
    </row>
    <row r="1007" spans="1:5" x14ac:dyDescent="0.2">
      <c r="A1007" s="201" t="s">
        <v>3306</v>
      </c>
      <c r="B1007" s="201" t="s">
        <v>2385</v>
      </c>
      <c r="C1007" s="201" t="s">
        <v>440</v>
      </c>
      <c r="D1007" s="202" t="s">
        <v>609</v>
      </c>
      <c r="E1007" s="203" t="s">
        <v>3391</v>
      </c>
    </row>
    <row r="1008" spans="1:5" x14ac:dyDescent="0.2">
      <c r="A1008" s="201" t="s">
        <v>3306</v>
      </c>
      <c r="B1008" s="201" t="s">
        <v>2385</v>
      </c>
      <c r="C1008" s="201" t="s">
        <v>440</v>
      </c>
      <c r="D1008" s="202" t="s">
        <v>609</v>
      </c>
      <c r="E1008" s="203" t="s">
        <v>3385</v>
      </c>
    </row>
    <row r="1009" spans="1:5" x14ac:dyDescent="0.2">
      <c r="A1009" s="201" t="s">
        <v>3306</v>
      </c>
      <c r="B1009" s="201" t="s">
        <v>2385</v>
      </c>
      <c r="C1009" s="201" t="s">
        <v>440</v>
      </c>
      <c r="D1009" s="202" t="s">
        <v>609</v>
      </c>
      <c r="E1009" s="203" t="s">
        <v>3396</v>
      </c>
    </row>
    <row r="1010" spans="1:5" x14ac:dyDescent="0.2">
      <c r="A1010" s="201" t="s">
        <v>3306</v>
      </c>
      <c r="B1010" s="201" t="s">
        <v>2385</v>
      </c>
      <c r="C1010" s="201" t="s">
        <v>440</v>
      </c>
      <c r="D1010" s="202" t="s">
        <v>609</v>
      </c>
      <c r="E1010" s="203" t="s">
        <v>3392</v>
      </c>
    </row>
    <row r="1011" spans="1:5" x14ac:dyDescent="0.2">
      <c r="A1011" s="201" t="s">
        <v>3306</v>
      </c>
      <c r="B1011" s="201" t="s">
        <v>2384</v>
      </c>
      <c r="C1011" s="201" t="s">
        <v>442</v>
      </c>
      <c r="D1011" s="202" t="s">
        <v>609</v>
      </c>
      <c r="E1011" s="203" t="s">
        <v>3388</v>
      </c>
    </row>
    <row r="1012" spans="1:5" x14ac:dyDescent="0.2">
      <c r="A1012" s="201" t="s">
        <v>3306</v>
      </c>
      <c r="B1012" s="201" t="s">
        <v>2384</v>
      </c>
      <c r="C1012" s="201" t="s">
        <v>442</v>
      </c>
      <c r="D1012" s="202" t="s">
        <v>609</v>
      </c>
      <c r="E1012" s="203" t="s">
        <v>3386</v>
      </c>
    </row>
    <row r="1013" spans="1:5" x14ac:dyDescent="0.2">
      <c r="A1013" s="201" t="s">
        <v>3306</v>
      </c>
      <c r="B1013" s="201" t="s">
        <v>2384</v>
      </c>
      <c r="C1013" s="201" t="s">
        <v>442</v>
      </c>
      <c r="D1013" s="202" t="s">
        <v>609</v>
      </c>
      <c r="E1013" s="203" t="s">
        <v>3384</v>
      </c>
    </row>
    <row r="1014" spans="1:5" x14ac:dyDescent="0.2">
      <c r="A1014" s="201" t="s">
        <v>3306</v>
      </c>
      <c r="B1014" s="201" t="s">
        <v>2384</v>
      </c>
      <c r="C1014" s="201" t="s">
        <v>442</v>
      </c>
      <c r="D1014" s="202" t="s">
        <v>609</v>
      </c>
      <c r="E1014" s="203" t="s">
        <v>3389</v>
      </c>
    </row>
    <row r="1015" spans="1:5" x14ac:dyDescent="0.2">
      <c r="A1015" s="201" t="s">
        <v>3306</v>
      </c>
      <c r="B1015" s="201" t="s">
        <v>2384</v>
      </c>
      <c r="C1015" s="201" t="s">
        <v>442</v>
      </c>
      <c r="D1015" s="202" t="s">
        <v>609</v>
      </c>
      <c r="E1015" s="203" t="s">
        <v>3391</v>
      </c>
    </row>
    <row r="1016" spans="1:5" x14ac:dyDescent="0.2">
      <c r="A1016" s="201" t="s">
        <v>3306</v>
      </c>
      <c r="B1016" s="201" t="s">
        <v>2384</v>
      </c>
      <c r="C1016" s="201" t="s">
        <v>442</v>
      </c>
      <c r="D1016" s="202" t="s">
        <v>609</v>
      </c>
      <c r="E1016" s="203" t="s">
        <v>3385</v>
      </c>
    </row>
    <row r="1017" spans="1:5" x14ac:dyDescent="0.2">
      <c r="A1017" s="201" t="s">
        <v>3306</v>
      </c>
      <c r="B1017" s="201" t="s">
        <v>2384</v>
      </c>
      <c r="C1017" s="201" t="s">
        <v>442</v>
      </c>
      <c r="D1017" s="202" t="s">
        <v>609</v>
      </c>
      <c r="E1017" s="203" t="s">
        <v>3397</v>
      </c>
    </row>
    <row r="1018" spans="1:5" x14ac:dyDescent="0.2">
      <c r="A1018" s="201" t="s">
        <v>3306</v>
      </c>
      <c r="B1018" s="201" t="s">
        <v>2384</v>
      </c>
      <c r="C1018" s="201" t="s">
        <v>442</v>
      </c>
      <c r="D1018" s="202" t="s">
        <v>609</v>
      </c>
      <c r="E1018" s="203" t="s">
        <v>3396</v>
      </c>
    </row>
    <row r="1019" spans="1:5" x14ac:dyDescent="0.2">
      <c r="A1019" s="201" t="s">
        <v>3306</v>
      </c>
      <c r="B1019" s="201" t="s">
        <v>2163</v>
      </c>
      <c r="C1019" s="201" t="s">
        <v>1822</v>
      </c>
      <c r="D1019" s="202" t="s">
        <v>609</v>
      </c>
      <c r="E1019" s="203" t="s">
        <v>3386</v>
      </c>
    </row>
    <row r="1020" spans="1:5" x14ac:dyDescent="0.2">
      <c r="A1020" s="201" t="s">
        <v>3306</v>
      </c>
      <c r="B1020" s="201" t="s">
        <v>2163</v>
      </c>
      <c r="C1020" s="201" t="s">
        <v>1822</v>
      </c>
      <c r="D1020" s="202" t="s">
        <v>609</v>
      </c>
      <c r="E1020" s="203" t="s">
        <v>3389</v>
      </c>
    </row>
    <row r="1021" spans="1:5" x14ac:dyDescent="0.2">
      <c r="A1021" s="201" t="s">
        <v>3306</v>
      </c>
      <c r="B1021" s="201" t="s">
        <v>2163</v>
      </c>
      <c r="C1021" s="201" t="s">
        <v>1822</v>
      </c>
      <c r="D1021" s="202" t="s">
        <v>609</v>
      </c>
      <c r="E1021" s="203" t="s">
        <v>3385</v>
      </c>
    </row>
    <row r="1022" spans="1:5" x14ac:dyDescent="0.2">
      <c r="A1022" s="201" t="s">
        <v>3306</v>
      </c>
      <c r="B1022" s="201" t="s">
        <v>1193</v>
      </c>
      <c r="C1022" s="201" t="s">
        <v>443</v>
      </c>
      <c r="D1022" s="202" t="s">
        <v>609</v>
      </c>
      <c r="E1022" s="203" t="s">
        <v>3388</v>
      </c>
    </row>
    <row r="1023" spans="1:5" x14ac:dyDescent="0.2">
      <c r="A1023" s="201" t="s">
        <v>3306</v>
      </c>
      <c r="B1023" s="201" t="s">
        <v>1193</v>
      </c>
      <c r="C1023" s="201" t="s">
        <v>443</v>
      </c>
      <c r="D1023" s="202" t="s">
        <v>609</v>
      </c>
      <c r="E1023" s="203" t="s">
        <v>3386</v>
      </c>
    </row>
    <row r="1024" spans="1:5" x14ac:dyDescent="0.2">
      <c r="A1024" s="201" t="s">
        <v>3306</v>
      </c>
      <c r="B1024" s="201" t="s">
        <v>1193</v>
      </c>
      <c r="C1024" s="201" t="s">
        <v>443</v>
      </c>
      <c r="D1024" s="202" t="s">
        <v>609</v>
      </c>
      <c r="E1024" s="203" t="s">
        <v>3384</v>
      </c>
    </row>
    <row r="1025" spans="1:5" x14ac:dyDescent="0.2">
      <c r="A1025" s="201" t="s">
        <v>3306</v>
      </c>
      <c r="B1025" s="201" t="s">
        <v>1193</v>
      </c>
      <c r="C1025" s="201" t="s">
        <v>443</v>
      </c>
      <c r="D1025" s="202" t="s">
        <v>609</v>
      </c>
      <c r="E1025" s="203" t="s">
        <v>3389</v>
      </c>
    </row>
    <row r="1026" spans="1:5" x14ac:dyDescent="0.2">
      <c r="A1026" s="201" t="s">
        <v>3306</v>
      </c>
      <c r="B1026" s="201" t="s">
        <v>1193</v>
      </c>
      <c r="C1026" s="201" t="s">
        <v>443</v>
      </c>
      <c r="D1026" s="202" t="s">
        <v>609</v>
      </c>
      <c r="E1026" s="203" t="s">
        <v>3385</v>
      </c>
    </row>
    <row r="1027" spans="1:5" x14ac:dyDescent="0.2">
      <c r="A1027" s="201" t="s">
        <v>3306</v>
      </c>
      <c r="B1027" s="201" t="s">
        <v>1193</v>
      </c>
      <c r="C1027" s="201" t="s">
        <v>443</v>
      </c>
      <c r="D1027" s="202" t="s">
        <v>609</v>
      </c>
      <c r="E1027" s="203" t="s">
        <v>3397</v>
      </c>
    </row>
    <row r="1028" spans="1:5" x14ac:dyDescent="0.2">
      <c r="A1028" s="201" t="s">
        <v>3306</v>
      </c>
      <c r="B1028" s="201" t="s">
        <v>1193</v>
      </c>
      <c r="C1028" s="201" t="s">
        <v>443</v>
      </c>
      <c r="D1028" s="202" t="s">
        <v>609</v>
      </c>
      <c r="E1028" s="203" t="s">
        <v>3396</v>
      </c>
    </row>
    <row r="1029" spans="1:5" x14ac:dyDescent="0.2">
      <c r="A1029" s="201" t="s">
        <v>3306</v>
      </c>
      <c r="B1029" s="201" t="s">
        <v>2164</v>
      </c>
      <c r="C1029" s="201" t="s">
        <v>1825</v>
      </c>
      <c r="D1029" s="202" t="s">
        <v>609</v>
      </c>
      <c r="E1029" s="203" t="s">
        <v>3386</v>
      </c>
    </row>
    <row r="1030" spans="1:5" x14ac:dyDescent="0.2">
      <c r="A1030" s="201" t="s">
        <v>3306</v>
      </c>
      <c r="B1030" s="201" t="s">
        <v>2164</v>
      </c>
      <c r="C1030" s="201" t="s">
        <v>1825</v>
      </c>
      <c r="D1030" s="202" t="s">
        <v>609</v>
      </c>
      <c r="E1030" s="203" t="s">
        <v>3389</v>
      </c>
    </row>
    <row r="1031" spans="1:5" x14ac:dyDescent="0.2">
      <c r="A1031" s="201" t="s">
        <v>3306</v>
      </c>
      <c r="B1031" s="201" t="s">
        <v>2164</v>
      </c>
      <c r="C1031" s="201" t="s">
        <v>1825</v>
      </c>
      <c r="D1031" s="202" t="s">
        <v>609</v>
      </c>
      <c r="E1031" s="203" t="s">
        <v>3385</v>
      </c>
    </row>
    <row r="1032" spans="1:5" x14ac:dyDescent="0.2">
      <c r="A1032" s="201" t="s">
        <v>3306</v>
      </c>
      <c r="B1032" s="201" t="s">
        <v>2437</v>
      </c>
      <c r="C1032" s="201" t="s">
        <v>445</v>
      </c>
      <c r="D1032" s="202" t="s">
        <v>609</v>
      </c>
      <c r="E1032" s="203" t="s">
        <v>3388</v>
      </c>
    </row>
    <row r="1033" spans="1:5" x14ac:dyDescent="0.2">
      <c r="A1033" s="201" t="s">
        <v>3306</v>
      </c>
      <c r="B1033" s="201" t="s">
        <v>2437</v>
      </c>
      <c r="C1033" s="201" t="s">
        <v>445</v>
      </c>
      <c r="D1033" s="202" t="s">
        <v>609</v>
      </c>
      <c r="E1033" s="203" t="s">
        <v>3386</v>
      </c>
    </row>
    <row r="1034" spans="1:5" x14ac:dyDescent="0.2">
      <c r="A1034" s="201" t="s">
        <v>3306</v>
      </c>
      <c r="B1034" s="201" t="s">
        <v>2437</v>
      </c>
      <c r="C1034" s="201" t="s">
        <v>445</v>
      </c>
      <c r="D1034" s="202" t="s">
        <v>609</v>
      </c>
      <c r="E1034" s="203" t="s">
        <v>3385</v>
      </c>
    </row>
    <row r="1035" spans="1:5" x14ac:dyDescent="0.2">
      <c r="A1035" s="201" t="s">
        <v>3306</v>
      </c>
      <c r="B1035" s="201" t="s">
        <v>2437</v>
      </c>
      <c r="C1035" s="201" t="s">
        <v>445</v>
      </c>
      <c r="D1035" s="202" t="s">
        <v>609</v>
      </c>
      <c r="E1035" s="203" t="s">
        <v>3397</v>
      </c>
    </row>
    <row r="1036" spans="1:5" x14ac:dyDescent="0.2">
      <c r="A1036" s="201" t="s">
        <v>3306</v>
      </c>
      <c r="B1036" s="201" t="s">
        <v>2437</v>
      </c>
      <c r="C1036" s="201" t="s">
        <v>445</v>
      </c>
      <c r="D1036" s="202" t="s">
        <v>609</v>
      </c>
      <c r="E1036" s="203" t="s">
        <v>3396</v>
      </c>
    </row>
    <row r="1037" spans="1:5" x14ac:dyDescent="0.2">
      <c r="A1037" s="201" t="s">
        <v>3306</v>
      </c>
      <c r="B1037" s="201" t="s">
        <v>1194</v>
      </c>
      <c r="C1037" s="201" t="s">
        <v>439</v>
      </c>
      <c r="D1037" s="202" t="s">
        <v>609</v>
      </c>
      <c r="E1037" s="203" t="s">
        <v>3388</v>
      </c>
    </row>
    <row r="1038" spans="1:5" x14ac:dyDescent="0.2">
      <c r="A1038" s="201" t="s">
        <v>3306</v>
      </c>
      <c r="B1038" s="201" t="s">
        <v>1194</v>
      </c>
      <c r="C1038" s="201" t="s">
        <v>439</v>
      </c>
      <c r="D1038" s="202" t="s">
        <v>609</v>
      </c>
      <c r="E1038" s="203" t="s">
        <v>3386</v>
      </c>
    </row>
    <row r="1039" spans="1:5" x14ac:dyDescent="0.2">
      <c r="A1039" s="201" t="s">
        <v>3306</v>
      </c>
      <c r="B1039" s="201" t="s">
        <v>1194</v>
      </c>
      <c r="C1039" s="201" t="s">
        <v>439</v>
      </c>
      <c r="D1039" s="202" t="s">
        <v>609</v>
      </c>
      <c r="E1039" s="203" t="s">
        <v>3384</v>
      </c>
    </row>
    <row r="1040" spans="1:5" x14ac:dyDescent="0.2">
      <c r="A1040" s="201" t="s">
        <v>3306</v>
      </c>
      <c r="B1040" s="201" t="s">
        <v>1194</v>
      </c>
      <c r="C1040" s="201" t="s">
        <v>439</v>
      </c>
      <c r="D1040" s="202" t="s">
        <v>609</v>
      </c>
      <c r="E1040" s="203" t="s">
        <v>3389</v>
      </c>
    </row>
    <row r="1041" spans="1:5" x14ac:dyDescent="0.2">
      <c r="A1041" s="201" t="s">
        <v>3306</v>
      </c>
      <c r="B1041" s="201" t="s">
        <v>1194</v>
      </c>
      <c r="C1041" s="201" t="s">
        <v>439</v>
      </c>
      <c r="D1041" s="202" t="s">
        <v>609</v>
      </c>
      <c r="E1041" s="203" t="s">
        <v>3391</v>
      </c>
    </row>
    <row r="1042" spans="1:5" x14ac:dyDescent="0.2">
      <c r="A1042" s="201" t="s">
        <v>3306</v>
      </c>
      <c r="B1042" s="201" t="s">
        <v>1194</v>
      </c>
      <c r="C1042" s="201" t="s">
        <v>439</v>
      </c>
      <c r="D1042" s="202" t="s">
        <v>609</v>
      </c>
      <c r="E1042" s="203" t="s">
        <v>3385</v>
      </c>
    </row>
    <row r="1043" spans="1:5" x14ac:dyDescent="0.2">
      <c r="A1043" s="201" t="s">
        <v>3306</v>
      </c>
      <c r="B1043" s="201" t="s">
        <v>1194</v>
      </c>
      <c r="C1043" s="201" t="s">
        <v>439</v>
      </c>
      <c r="D1043" s="202" t="s">
        <v>609</v>
      </c>
      <c r="E1043" s="203" t="s">
        <v>3397</v>
      </c>
    </row>
    <row r="1044" spans="1:5" x14ac:dyDescent="0.2">
      <c r="A1044" s="201" t="s">
        <v>3306</v>
      </c>
      <c r="B1044" s="201" t="s">
        <v>1194</v>
      </c>
      <c r="C1044" s="201" t="s">
        <v>439</v>
      </c>
      <c r="D1044" s="202" t="s">
        <v>609</v>
      </c>
      <c r="E1044" s="203" t="s">
        <v>3396</v>
      </c>
    </row>
    <row r="1045" spans="1:5" x14ac:dyDescent="0.2">
      <c r="A1045" s="201" t="s">
        <v>3306</v>
      </c>
      <c r="B1045" s="201" t="s">
        <v>2165</v>
      </c>
      <c r="C1045" s="201" t="s">
        <v>1838</v>
      </c>
      <c r="D1045" s="202" t="s">
        <v>609</v>
      </c>
      <c r="E1045" s="203" t="s">
        <v>3386</v>
      </c>
    </row>
    <row r="1046" spans="1:5" x14ac:dyDescent="0.2">
      <c r="A1046" s="201" t="s">
        <v>3306</v>
      </c>
      <c r="B1046" s="201" t="s">
        <v>2165</v>
      </c>
      <c r="C1046" s="201" t="s">
        <v>1838</v>
      </c>
      <c r="D1046" s="202" t="s">
        <v>609</v>
      </c>
      <c r="E1046" s="203" t="s">
        <v>3389</v>
      </c>
    </row>
    <row r="1047" spans="1:5" x14ac:dyDescent="0.2">
      <c r="A1047" s="201" t="s">
        <v>3306</v>
      </c>
      <c r="B1047" s="201" t="s">
        <v>2165</v>
      </c>
      <c r="C1047" s="201" t="s">
        <v>1838</v>
      </c>
      <c r="D1047" s="202" t="s">
        <v>609</v>
      </c>
      <c r="E1047" s="203" t="s">
        <v>3385</v>
      </c>
    </row>
    <row r="1048" spans="1:5" x14ac:dyDescent="0.2">
      <c r="A1048" s="201" t="s">
        <v>3306</v>
      </c>
      <c r="B1048" s="201" t="s">
        <v>2166</v>
      </c>
      <c r="C1048" s="201" t="s">
        <v>1841</v>
      </c>
      <c r="D1048" s="202" t="s">
        <v>609</v>
      </c>
      <c r="E1048" s="203" t="s">
        <v>3386</v>
      </c>
    </row>
    <row r="1049" spans="1:5" x14ac:dyDescent="0.2">
      <c r="A1049" s="201" t="s">
        <v>3306</v>
      </c>
      <c r="B1049" s="201" t="s">
        <v>2166</v>
      </c>
      <c r="C1049" s="201" t="s">
        <v>1841</v>
      </c>
      <c r="D1049" s="202" t="s">
        <v>609</v>
      </c>
      <c r="E1049" s="203" t="s">
        <v>3389</v>
      </c>
    </row>
    <row r="1050" spans="1:5" x14ac:dyDescent="0.2">
      <c r="A1050" s="201" t="s">
        <v>3306</v>
      </c>
      <c r="B1050" s="201" t="s">
        <v>2166</v>
      </c>
      <c r="C1050" s="201" t="s">
        <v>1841</v>
      </c>
      <c r="D1050" s="202" t="s">
        <v>609</v>
      </c>
      <c r="E1050" s="203" t="s">
        <v>3385</v>
      </c>
    </row>
    <row r="1051" spans="1:5" x14ac:dyDescent="0.2">
      <c r="A1051" s="201" t="s">
        <v>3306</v>
      </c>
      <c r="B1051" s="201" t="s">
        <v>2167</v>
      </c>
      <c r="C1051" s="201" t="s">
        <v>1663</v>
      </c>
      <c r="D1051" s="202" t="s">
        <v>609</v>
      </c>
      <c r="E1051" s="203" t="s">
        <v>3386</v>
      </c>
    </row>
    <row r="1052" spans="1:5" x14ac:dyDescent="0.2">
      <c r="A1052" s="201" t="s">
        <v>3306</v>
      </c>
      <c r="B1052" s="201" t="s">
        <v>2167</v>
      </c>
      <c r="C1052" s="201" t="s">
        <v>1663</v>
      </c>
      <c r="D1052" s="202" t="s">
        <v>609</v>
      </c>
      <c r="E1052" s="203" t="s">
        <v>3394</v>
      </c>
    </row>
    <row r="1053" spans="1:5" x14ac:dyDescent="0.2">
      <c r="A1053" s="201" t="s">
        <v>3306</v>
      </c>
      <c r="B1053" s="201" t="s">
        <v>2167</v>
      </c>
      <c r="C1053" s="201" t="s">
        <v>1663</v>
      </c>
      <c r="D1053" s="202" t="s">
        <v>609</v>
      </c>
      <c r="E1053" s="203" t="s">
        <v>3387</v>
      </c>
    </row>
    <row r="1054" spans="1:5" x14ac:dyDescent="0.2">
      <c r="A1054" s="201" t="s">
        <v>3306</v>
      </c>
      <c r="B1054" s="201" t="s">
        <v>2167</v>
      </c>
      <c r="C1054" s="201" t="s">
        <v>1663</v>
      </c>
      <c r="D1054" s="202" t="s">
        <v>609</v>
      </c>
      <c r="E1054" s="203" t="s">
        <v>3385</v>
      </c>
    </row>
    <row r="1055" spans="1:5" x14ac:dyDescent="0.2">
      <c r="A1055" s="201" t="s">
        <v>3306</v>
      </c>
      <c r="B1055" s="201" t="s">
        <v>2168</v>
      </c>
      <c r="C1055" s="201" t="s">
        <v>1823</v>
      </c>
      <c r="D1055" s="202" t="s">
        <v>609</v>
      </c>
      <c r="E1055" s="203" t="s">
        <v>3386</v>
      </c>
    </row>
    <row r="1056" spans="1:5" x14ac:dyDescent="0.2">
      <c r="A1056" s="201" t="s">
        <v>3306</v>
      </c>
      <c r="B1056" s="201" t="s">
        <v>2168</v>
      </c>
      <c r="C1056" s="201" t="s">
        <v>1823</v>
      </c>
      <c r="D1056" s="202" t="s">
        <v>609</v>
      </c>
      <c r="E1056" s="203" t="s">
        <v>3384</v>
      </c>
    </row>
    <row r="1057" spans="1:5" x14ac:dyDescent="0.2">
      <c r="A1057" s="201" t="s">
        <v>3306</v>
      </c>
      <c r="B1057" s="201" t="s">
        <v>2168</v>
      </c>
      <c r="C1057" s="201" t="s">
        <v>1823</v>
      </c>
      <c r="D1057" s="202" t="s">
        <v>609</v>
      </c>
      <c r="E1057" s="203" t="s">
        <v>3389</v>
      </c>
    </row>
    <row r="1058" spans="1:5" x14ac:dyDescent="0.2">
      <c r="A1058" s="201" t="s">
        <v>3306</v>
      </c>
      <c r="B1058" s="201" t="s">
        <v>2168</v>
      </c>
      <c r="C1058" s="201" t="s">
        <v>1823</v>
      </c>
      <c r="D1058" s="202" t="s">
        <v>609</v>
      </c>
      <c r="E1058" s="203" t="s">
        <v>3385</v>
      </c>
    </row>
    <row r="1059" spans="1:5" x14ac:dyDescent="0.2">
      <c r="A1059" s="201" t="s">
        <v>3306</v>
      </c>
      <c r="B1059" s="201" t="s">
        <v>2425</v>
      </c>
      <c r="C1059" s="201" t="s">
        <v>1906</v>
      </c>
      <c r="D1059" s="202" t="s">
        <v>609</v>
      </c>
      <c r="E1059" s="203" t="s">
        <v>3384</v>
      </c>
    </row>
    <row r="1060" spans="1:5" x14ac:dyDescent="0.2">
      <c r="A1060" s="201" t="s">
        <v>3306</v>
      </c>
      <c r="B1060" s="201" t="s">
        <v>2425</v>
      </c>
      <c r="C1060" s="201" t="s">
        <v>1906</v>
      </c>
      <c r="D1060" s="202" t="s">
        <v>609</v>
      </c>
      <c r="E1060" s="203" t="s">
        <v>3394</v>
      </c>
    </row>
    <row r="1061" spans="1:5" x14ac:dyDescent="0.2">
      <c r="A1061" s="201" t="s">
        <v>3306</v>
      </c>
      <c r="B1061" s="201" t="s">
        <v>2425</v>
      </c>
      <c r="C1061" s="201" t="s">
        <v>1906</v>
      </c>
      <c r="D1061" s="202" t="s">
        <v>609</v>
      </c>
      <c r="E1061" s="203" t="s">
        <v>3387</v>
      </c>
    </row>
    <row r="1062" spans="1:5" x14ac:dyDescent="0.2">
      <c r="A1062" s="201" t="s">
        <v>3306</v>
      </c>
      <c r="B1062" s="201" t="s">
        <v>2425</v>
      </c>
      <c r="C1062" s="201" t="s">
        <v>1906</v>
      </c>
      <c r="D1062" s="202" t="s">
        <v>609</v>
      </c>
      <c r="E1062" s="203" t="s">
        <v>3385</v>
      </c>
    </row>
    <row r="1063" spans="1:5" x14ac:dyDescent="0.2">
      <c r="A1063" s="201" t="s">
        <v>3306</v>
      </c>
      <c r="B1063" s="201" t="s">
        <v>2451</v>
      </c>
      <c r="C1063" s="201" t="s">
        <v>138</v>
      </c>
      <c r="D1063" s="202" t="s">
        <v>609</v>
      </c>
      <c r="E1063" s="203" t="s">
        <v>3386</v>
      </c>
    </row>
    <row r="1064" spans="1:5" x14ac:dyDescent="0.2">
      <c r="A1064" s="201" t="s">
        <v>3306</v>
      </c>
      <c r="B1064" s="201" t="s">
        <v>2451</v>
      </c>
      <c r="C1064" s="201" t="s">
        <v>138</v>
      </c>
      <c r="D1064" s="202" t="s">
        <v>609</v>
      </c>
      <c r="E1064" s="203" t="s">
        <v>3384</v>
      </c>
    </row>
    <row r="1065" spans="1:5" x14ac:dyDescent="0.2">
      <c r="A1065" s="201" t="s">
        <v>3306</v>
      </c>
      <c r="B1065" s="201" t="s">
        <v>2451</v>
      </c>
      <c r="C1065" s="201" t="s">
        <v>138</v>
      </c>
      <c r="D1065" s="202" t="s">
        <v>609</v>
      </c>
      <c r="E1065" s="203" t="s">
        <v>3389</v>
      </c>
    </row>
    <row r="1066" spans="1:5" x14ac:dyDescent="0.2">
      <c r="A1066" s="201" t="s">
        <v>3306</v>
      </c>
      <c r="B1066" s="201" t="s">
        <v>2451</v>
      </c>
      <c r="C1066" s="201" t="s">
        <v>138</v>
      </c>
      <c r="D1066" s="202" t="s">
        <v>609</v>
      </c>
      <c r="E1066" s="203" t="s">
        <v>3385</v>
      </c>
    </row>
    <row r="1067" spans="1:5" x14ac:dyDescent="0.2">
      <c r="A1067" s="201" t="s">
        <v>3306</v>
      </c>
      <c r="B1067" s="201" t="s">
        <v>2421</v>
      </c>
      <c r="C1067" s="201" t="s">
        <v>139</v>
      </c>
      <c r="D1067" s="202" t="s">
        <v>609</v>
      </c>
      <c r="E1067" s="203" t="s">
        <v>3386</v>
      </c>
    </row>
    <row r="1068" spans="1:5" x14ac:dyDescent="0.2">
      <c r="A1068" s="201" t="s">
        <v>3306</v>
      </c>
      <c r="B1068" s="201" t="s">
        <v>2421</v>
      </c>
      <c r="C1068" s="201" t="s">
        <v>139</v>
      </c>
      <c r="D1068" s="202" t="s">
        <v>609</v>
      </c>
      <c r="E1068" s="203" t="s">
        <v>3384</v>
      </c>
    </row>
    <row r="1069" spans="1:5" x14ac:dyDescent="0.2">
      <c r="A1069" s="201" t="s">
        <v>3306</v>
      </c>
      <c r="B1069" s="201" t="s">
        <v>2421</v>
      </c>
      <c r="C1069" s="201" t="s">
        <v>139</v>
      </c>
      <c r="D1069" s="202" t="s">
        <v>609</v>
      </c>
      <c r="E1069" s="203" t="s">
        <v>3389</v>
      </c>
    </row>
    <row r="1070" spans="1:5" x14ac:dyDescent="0.2">
      <c r="A1070" s="201" t="s">
        <v>3306</v>
      </c>
      <c r="B1070" s="201" t="s">
        <v>2421</v>
      </c>
      <c r="C1070" s="201" t="s">
        <v>139</v>
      </c>
      <c r="D1070" s="202" t="s">
        <v>609</v>
      </c>
      <c r="E1070" s="203" t="s">
        <v>3391</v>
      </c>
    </row>
    <row r="1071" spans="1:5" x14ac:dyDescent="0.2">
      <c r="A1071" s="201" t="s">
        <v>3306</v>
      </c>
      <c r="B1071" s="201" t="s">
        <v>2421</v>
      </c>
      <c r="C1071" s="201" t="s">
        <v>139</v>
      </c>
      <c r="D1071" s="202" t="s">
        <v>609</v>
      </c>
      <c r="E1071" s="203" t="s">
        <v>3385</v>
      </c>
    </row>
    <row r="1072" spans="1:5" x14ac:dyDescent="0.2">
      <c r="A1072" s="201" t="s">
        <v>3306</v>
      </c>
      <c r="B1072" s="201" t="s">
        <v>2170</v>
      </c>
      <c r="C1072" s="201" t="s">
        <v>1842</v>
      </c>
      <c r="D1072" s="202" t="s">
        <v>609</v>
      </c>
      <c r="E1072" s="203" t="s">
        <v>3386</v>
      </c>
    </row>
    <row r="1073" spans="1:5" x14ac:dyDescent="0.2">
      <c r="A1073" s="201" t="s">
        <v>3306</v>
      </c>
      <c r="B1073" s="201" t="s">
        <v>2170</v>
      </c>
      <c r="C1073" s="201" t="s">
        <v>1842</v>
      </c>
      <c r="D1073" s="202" t="s">
        <v>609</v>
      </c>
      <c r="E1073" s="203" t="s">
        <v>3389</v>
      </c>
    </row>
    <row r="1074" spans="1:5" x14ac:dyDescent="0.2">
      <c r="A1074" s="201" t="s">
        <v>3306</v>
      </c>
      <c r="B1074" s="201" t="s">
        <v>2170</v>
      </c>
      <c r="C1074" s="201" t="s">
        <v>1842</v>
      </c>
      <c r="D1074" s="202" t="s">
        <v>609</v>
      </c>
      <c r="E1074" s="203" t="s">
        <v>3385</v>
      </c>
    </row>
    <row r="1075" spans="1:5" x14ac:dyDescent="0.2">
      <c r="A1075" s="201" t="s">
        <v>3306</v>
      </c>
      <c r="B1075" s="201" t="s">
        <v>2171</v>
      </c>
      <c r="C1075" s="201" t="s">
        <v>1837</v>
      </c>
      <c r="D1075" s="202" t="s">
        <v>609</v>
      </c>
      <c r="E1075" s="203" t="s">
        <v>3386</v>
      </c>
    </row>
    <row r="1076" spans="1:5" x14ac:dyDescent="0.2">
      <c r="A1076" s="201" t="s">
        <v>3306</v>
      </c>
      <c r="B1076" s="201" t="s">
        <v>2171</v>
      </c>
      <c r="C1076" s="201" t="s">
        <v>1837</v>
      </c>
      <c r="D1076" s="202" t="s">
        <v>609</v>
      </c>
      <c r="E1076" s="203" t="s">
        <v>3389</v>
      </c>
    </row>
    <row r="1077" spans="1:5" x14ac:dyDescent="0.2">
      <c r="A1077" s="201" t="s">
        <v>3306</v>
      </c>
      <c r="B1077" s="201" t="s">
        <v>2171</v>
      </c>
      <c r="C1077" s="201" t="s">
        <v>1837</v>
      </c>
      <c r="D1077" s="202" t="s">
        <v>609</v>
      </c>
      <c r="E1077" s="203" t="s">
        <v>3385</v>
      </c>
    </row>
    <row r="1078" spans="1:5" x14ac:dyDescent="0.2">
      <c r="A1078" s="201" t="s">
        <v>3306</v>
      </c>
      <c r="B1078" s="201" t="s">
        <v>2172</v>
      </c>
      <c r="C1078" s="201" t="s">
        <v>1955</v>
      </c>
      <c r="D1078" s="202" t="s">
        <v>609</v>
      </c>
      <c r="E1078" s="203" t="s">
        <v>3386</v>
      </c>
    </row>
    <row r="1079" spans="1:5" x14ac:dyDescent="0.2">
      <c r="A1079" s="201" t="s">
        <v>3306</v>
      </c>
      <c r="B1079" s="201" t="s">
        <v>2172</v>
      </c>
      <c r="C1079" s="201" t="s">
        <v>1955</v>
      </c>
      <c r="D1079" s="202" t="s">
        <v>609</v>
      </c>
      <c r="E1079" s="203" t="s">
        <v>3384</v>
      </c>
    </row>
    <row r="1080" spans="1:5" x14ac:dyDescent="0.2">
      <c r="A1080" s="201" t="s">
        <v>3306</v>
      </c>
      <c r="B1080" s="201" t="s">
        <v>2172</v>
      </c>
      <c r="C1080" s="201" t="s">
        <v>1955</v>
      </c>
      <c r="D1080" s="202" t="s">
        <v>609</v>
      </c>
      <c r="E1080" s="203" t="s">
        <v>3385</v>
      </c>
    </row>
    <row r="1081" spans="1:5" x14ac:dyDescent="0.2">
      <c r="A1081" s="201" t="s">
        <v>3306</v>
      </c>
      <c r="B1081" s="201" t="s">
        <v>2173</v>
      </c>
      <c r="C1081" s="201" t="s">
        <v>1956</v>
      </c>
      <c r="D1081" s="202" t="s">
        <v>609</v>
      </c>
      <c r="E1081" s="203" t="s">
        <v>3386</v>
      </c>
    </row>
    <row r="1082" spans="1:5" x14ac:dyDescent="0.2">
      <c r="A1082" s="201" t="s">
        <v>3306</v>
      </c>
      <c r="B1082" s="201" t="s">
        <v>2173</v>
      </c>
      <c r="C1082" s="201" t="s">
        <v>1956</v>
      </c>
      <c r="D1082" s="202" t="s">
        <v>609</v>
      </c>
      <c r="E1082" s="203" t="s">
        <v>3384</v>
      </c>
    </row>
    <row r="1083" spans="1:5" x14ac:dyDescent="0.2">
      <c r="A1083" s="201" t="s">
        <v>3306</v>
      </c>
      <c r="B1083" s="201" t="s">
        <v>2173</v>
      </c>
      <c r="C1083" s="201" t="s">
        <v>1956</v>
      </c>
      <c r="D1083" s="202" t="s">
        <v>609</v>
      </c>
      <c r="E1083" s="203" t="s">
        <v>3385</v>
      </c>
    </row>
    <row r="1084" spans="1:5" x14ac:dyDescent="0.2">
      <c r="A1084" s="201" t="s">
        <v>3306</v>
      </c>
      <c r="B1084" s="201" t="s">
        <v>2711</v>
      </c>
      <c r="C1084" s="201" t="s">
        <v>2712</v>
      </c>
      <c r="D1084" s="202" t="s">
        <v>609</v>
      </c>
      <c r="E1084" s="203" t="s">
        <v>3394</v>
      </c>
    </row>
    <row r="1085" spans="1:5" x14ac:dyDescent="0.2">
      <c r="A1085" s="201" t="s">
        <v>3306</v>
      </c>
      <c r="B1085" s="201" t="s">
        <v>2711</v>
      </c>
      <c r="C1085" s="201" t="s">
        <v>2712</v>
      </c>
      <c r="D1085" s="202" t="s">
        <v>609</v>
      </c>
      <c r="E1085" s="203" t="s">
        <v>3387</v>
      </c>
    </row>
    <row r="1086" spans="1:5" x14ac:dyDescent="0.2">
      <c r="A1086" s="201" t="s">
        <v>3306</v>
      </c>
      <c r="B1086" s="201" t="s">
        <v>2709</v>
      </c>
      <c r="C1086" s="201" t="s">
        <v>2710</v>
      </c>
      <c r="D1086" s="202" t="s">
        <v>609</v>
      </c>
      <c r="E1086" s="203" t="s">
        <v>3394</v>
      </c>
    </row>
    <row r="1087" spans="1:5" x14ac:dyDescent="0.2">
      <c r="A1087" s="201" t="s">
        <v>3306</v>
      </c>
      <c r="B1087" s="201" t="s">
        <v>2709</v>
      </c>
      <c r="C1087" s="201" t="s">
        <v>2710</v>
      </c>
      <c r="D1087" s="202" t="s">
        <v>609</v>
      </c>
      <c r="E1087" s="203" t="s">
        <v>3387</v>
      </c>
    </row>
    <row r="1088" spans="1:5" x14ac:dyDescent="0.2">
      <c r="A1088" s="201" t="s">
        <v>3306</v>
      </c>
      <c r="B1088" s="201" t="s">
        <v>2174</v>
      </c>
      <c r="C1088" s="201" t="s">
        <v>1887</v>
      </c>
      <c r="D1088" s="202" t="s">
        <v>609</v>
      </c>
      <c r="E1088" s="203" t="s">
        <v>3386</v>
      </c>
    </row>
    <row r="1089" spans="1:5" x14ac:dyDescent="0.2">
      <c r="A1089" s="201" t="s">
        <v>3306</v>
      </c>
      <c r="B1089" s="201" t="s">
        <v>2174</v>
      </c>
      <c r="C1089" s="201" t="s">
        <v>1887</v>
      </c>
      <c r="D1089" s="202" t="s">
        <v>609</v>
      </c>
      <c r="E1089" s="203" t="s">
        <v>3384</v>
      </c>
    </row>
    <row r="1090" spans="1:5" x14ac:dyDescent="0.2">
      <c r="A1090" s="201" t="s">
        <v>3306</v>
      </c>
      <c r="B1090" s="201" t="s">
        <v>2174</v>
      </c>
      <c r="C1090" s="201" t="s">
        <v>1887</v>
      </c>
      <c r="D1090" s="202" t="s">
        <v>609</v>
      </c>
      <c r="E1090" s="203" t="s">
        <v>3391</v>
      </c>
    </row>
    <row r="1091" spans="1:5" x14ac:dyDescent="0.2">
      <c r="A1091" s="201" t="s">
        <v>3306</v>
      </c>
      <c r="B1091" s="201" t="s">
        <v>2174</v>
      </c>
      <c r="C1091" s="201" t="s">
        <v>1887</v>
      </c>
      <c r="D1091" s="202" t="s">
        <v>609</v>
      </c>
      <c r="E1091" s="203" t="s">
        <v>3385</v>
      </c>
    </row>
    <row r="1092" spans="1:5" x14ac:dyDescent="0.2">
      <c r="A1092" s="201" t="s">
        <v>3306</v>
      </c>
      <c r="B1092" s="201" t="s">
        <v>2175</v>
      </c>
      <c r="C1092" s="201" t="s">
        <v>1947</v>
      </c>
      <c r="D1092" s="202" t="s">
        <v>609</v>
      </c>
      <c r="E1092" s="203" t="s">
        <v>3394</v>
      </c>
    </row>
    <row r="1093" spans="1:5" x14ac:dyDescent="0.2">
      <c r="A1093" s="201" t="s">
        <v>3306</v>
      </c>
      <c r="B1093" s="201" t="s">
        <v>2175</v>
      </c>
      <c r="C1093" s="201" t="s">
        <v>1947</v>
      </c>
      <c r="D1093" s="202" t="s">
        <v>609</v>
      </c>
      <c r="E1093" s="203" t="s">
        <v>3387</v>
      </c>
    </row>
    <row r="1094" spans="1:5" x14ac:dyDescent="0.2">
      <c r="A1094" s="201" t="s">
        <v>3306</v>
      </c>
      <c r="B1094" s="201" t="s">
        <v>2175</v>
      </c>
      <c r="C1094" s="201" t="s">
        <v>1947</v>
      </c>
      <c r="D1094" s="202" t="s">
        <v>609</v>
      </c>
      <c r="E1094" s="203" t="s">
        <v>3385</v>
      </c>
    </row>
    <row r="1095" spans="1:5" x14ac:dyDescent="0.2">
      <c r="A1095" s="201" t="s">
        <v>3306</v>
      </c>
      <c r="B1095" s="201" t="s">
        <v>2176</v>
      </c>
      <c r="C1095" s="201" t="s">
        <v>1836</v>
      </c>
      <c r="D1095" s="202" t="s">
        <v>609</v>
      </c>
      <c r="E1095" s="203" t="s">
        <v>3386</v>
      </c>
    </row>
    <row r="1096" spans="1:5" x14ac:dyDescent="0.2">
      <c r="A1096" s="201" t="s">
        <v>3306</v>
      </c>
      <c r="B1096" s="201" t="s">
        <v>2176</v>
      </c>
      <c r="C1096" s="201" t="s">
        <v>1836</v>
      </c>
      <c r="D1096" s="202" t="s">
        <v>609</v>
      </c>
      <c r="E1096" s="203" t="s">
        <v>3394</v>
      </c>
    </row>
    <row r="1097" spans="1:5" x14ac:dyDescent="0.2">
      <c r="A1097" s="201" t="s">
        <v>3306</v>
      </c>
      <c r="B1097" s="201" t="s">
        <v>2176</v>
      </c>
      <c r="C1097" s="201" t="s">
        <v>1836</v>
      </c>
      <c r="D1097" s="202" t="s">
        <v>609</v>
      </c>
      <c r="E1097" s="203" t="s">
        <v>3387</v>
      </c>
    </row>
    <row r="1098" spans="1:5" x14ac:dyDescent="0.2">
      <c r="A1098" s="201" t="s">
        <v>3306</v>
      </c>
      <c r="B1098" s="201" t="s">
        <v>2176</v>
      </c>
      <c r="C1098" s="201" t="s">
        <v>1836</v>
      </c>
      <c r="D1098" s="202" t="s">
        <v>609</v>
      </c>
      <c r="E1098" s="203" t="s">
        <v>3385</v>
      </c>
    </row>
    <row r="1099" spans="1:5" x14ac:dyDescent="0.2">
      <c r="A1099" s="201" t="s">
        <v>3306</v>
      </c>
      <c r="B1099" s="201" t="s">
        <v>2177</v>
      </c>
      <c r="C1099" s="201" t="s">
        <v>1860</v>
      </c>
      <c r="D1099" s="202" t="s">
        <v>609</v>
      </c>
      <c r="E1099" s="203" t="s">
        <v>3386</v>
      </c>
    </row>
    <row r="1100" spans="1:5" x14ac:dyDescent="0.2">
      <c r="A1100" s="201" t="s">
        <v>3306</v>
      </c>
      <c r="B1100" s="201" t="s">
        <v>2177</v>
      </c>
      <c r="C1100" s="201" t="s">
        <v>1860</v>
      </c>
      <c r="D1100" s="202" t="s">
        <v>609</v>
      </c>
      <c r="E1100" s="203" t="s">
        <v>3384</v>
      </c>
    </row>
    <row r="1101" spans="1:5" x14ac:dyDescent="0.2">
      <c r="A1101" s="201" t="s">
        <v>3306</v>
      </c>
      <c r="B1101" s="201" t="s">
        <v>2177</v>
      </c>
      <c r="C1101" s="201" t="s">
        <v>1860</v>
      </c>
      <c r="D1101" s="202" t="s">
        <v>609</v>
      </c>
      <c r="E1101" s="203" t="s">
        <v>3385</v>
      </c>
    </row>
    <row r="1102" spans="1:5" x14ac:dyDescent="0.2">
      <c r="A1102" s="201" t="s">
        <v>3306</v>
      </c>
      <c r="B1102" s="201" t="s">
        <v>2178</v>
      </c>
      <c r="C1102" s="201" t="s">
        <v>1832</v>
      </c>
      <c r="D1102" s="202" t="s">
        <v>609</v>
      </c>
      <c r="E1102" s="203" t="s">
        <v>3386</v>
      </c>
    </row>
    <row r="1103" spans="1:5" x14ac:dyDescent="0.2">
      <c r="A1103" s="201" t="s">
        <v>3306</v>
      </c>
      <c r="B1103" s="201" t="s">
        <v>2178</v>
      </c>
      <c r="C1103" s="201" t="s">
        <v>1832</v>
      </c>
      <c r="D1103" s="202" t="s">
        <v>609</v>
      </c>
      <c r="E1103" s="203" t="s">
        <v>3394</v>
      </c>
    </row>
    <row r="1104" spans="1:5" x14ac:dyDescent="0.2">
      <c r="A1104" s="201" t="s">
        <v>3306</v>
      </c>
      <c r="B1104" s="201" t="s">
        <v>2178</v>
      </c>
      <c r="C1104" s="201" t="s">
        <v>1832</v>
      </c>
      <c r="D1104" s="202" t="s">
        <v>609</v>
      </c>
      <c r="E1104" s="203" t="s">
        <v>3387</v>
      </c>
    </row>
    <row r="1105" spans="1:5" x14ac:dyDescent="0.2">
      <c r="A1105" s="201" t="s">
        <v>3306</v>
      </c>
      <c r="B1105" s="201" t="s">
        <v>2178</v>
      </c>
      <c r="C1105" s="201" t="s">
        <v>1832</v>
      </c>
      <c r="D1105" s="202" t="s">
        <v>609</v>
      </c>
      <c r="E1105" s="203" t="s">
        <v>3385</v>
      </c>
    </row>
    <row r="1106" spans="1:5" x14ac:dyDescent="0.2">
      <c r="A1106" s="201" t="s">
        <v>3306</v>
      </c>
      <c r="B1106" s="201" t="s">
        <v>2179</v>
      </c>
      <c r="C1106" s="201" t="s">
        <v>1873</v>
      </c>
      <c r="D1106" s="202" t="s">
        <v>609</v>
      </c>
      <c r="E1106" s="203" t="s">
        <v>3386</v>
      </c>
    </row>
    <row r="1107" spans="1:5" x14ac:dyDescent="0.2">
      <c r="A1107" s="201" t="s">
        <v>3306</v>
      </c>
      <c r="B1107" s="201" t="s">
        <v>2179</v>
      </c>
      <c r="C1107" s="201" t="s">
        <v>1873</v>
      </c>
      <c r="D1107" s="202" t="s">
        <v>609</v>
      </c>
      <c r="E1107" s="203" t="s">
        <v>3384</v>
      </c>
    </row>
    <row r="1108" spans="1:5" x14ac:dyDescent="0.2">
      <c r="A1108" s="201" t="s">
        <v>3306</v>
      </c>
      <c r="B1108" s="201" t="s">
        <v>2179</v>
      </c>
      <c r="C1108" s="201" t="s">
        <v>1873</v>
      </c>
      <c r="D1108" s="202" t="s">
        <v>609</v>
      </c>
      <c r="E1108" s="203" t="s">
        <v>3385</v>
      </c>
    </row>
    <row r="1109" spans="1:5" x14ac:dyDescent="0.2">
      <c r="A1109" s="201" t="s">
        <v>3306</v>
      </c>
      <c r="B1109" s="201" t="s">
        <v>2180</v>
      </c>
      <c r="C1109" s="201" t="s">
        <v>1885</v>
      </c>
      <c r="D1109" s="202" t="s">
        <v>609</v>
      </c>
      <c r="E1109" s="203" t="s">
        <v>3386</v>
      </c>
    </row>
    <row r="1110" spans="1:5" x14ac:dyDescent="0.2">
      <c r="A1110" s="201" t="s">
        <v>3306</v>
      </c>
      <c r="B1110" s="201" t="s">
        <v>2180</v>
      </c>
      <c r="C1110" s="201" t="s">
        <v>1885</v>
      </c>
      <c r="D1110" s="202" t="s">
        <v>609</v>
      </c>
      <c r="E1110" s="203" t="s">
        <v>3384</v>
      </c>
    </row>
    <row r="1111" spans="1:5" x14ac:dyDescent="0.2">
      <c r="A1111" s="201" t="s">
        <v>3306</v>
      </c>
      <c r="B1111" s="201" t="s">
        <v>2180</v>
      </c>
      <c r="C1111" s="201" t="s">
        <v>1885</v>
      </c>
      <c r="D1111" s="202" t="s">
        <v>609</v>
      </c>
      <c r="E1111" s="203" t="s">
        <v>3391</v>
      </c>
    </row>
    <row r="1112" spans="1:5" x14ac:dyDescent="0.2">
      <c r="A1112" s="201" t="s">
        <v>3306</v>
      </c>
      <c r="B1112" s="201" t="s">
        <v>2180</v>
      </c>
      <c r="C1112" s="201" t="s">
        <v>1885</v>
      </c>
      <c r="D1112" s="202" t="s">
        <v>609</v>
      </c>
      <c r="E1112" s="203" t="s">
        <v>3385</v>
      </c>
    </row>
    <row r="1113" spans="1:5" x14ac:dyDescent="0.2">
      <c r="A1113" s="201" t="s">
        <v>3306</v>
      </c>
      <c r="B1113" s="201" t="s">
        <v>2182</v>
      </c>
      <c r="C1113" s="201" t="s">
        <v>1870</v>
      </c>
      <c r="D1113" s="202" t="s">
        <v>609</v>
      </c>
      <c r="E1113" s="203" t="s">
        <v>3386</v>
      </c>
    </row>
    <row r="1114" spans="1:5" x14ac:dyDescent="0.2">
      <c r="A1114" s="201" t="s">
        <v>3306</v>
      </c>
      <c r="B1114" s="201" t="s">
        <v>2182</v>
      </c>
      <c r="C1114" s="201" t="s">
        <v>1870</v>
      </c>
      <c r="D1114" s="202" t="s">
        <v>609</v>
      </c>
      <c r="E1114" s="203" t="s">
        <v>3384</v>
      </c>
    </row>
    <row r="1115" spans="1:5" x14ac:dyDescent="0.2">
      <c r="A1115" s="201" t="s">
        <v>3306</v>
      </c>
      <c r="B1115" s="201" t="s">
        <v>2182</v>
      </c>
      <c r="C1115" s="201" t="s">
        <v>1870</v>
      </c>
      <c r="D1115" s="202" t="s">
        <v>609</v>
      </c>
      <c r="E1115" s="203" t="s">
        <v>3391</v>
      </c>
    </row>
    <row r="1116" spans="1:5" x14ac:dyDescent="0.2">
      <c r="A1116" s="201" t="s">
        <v>3306</v>
      </c>
      <c r="B1116" s="201" t="s">
        <v>2182</v>
      </c>
      <c r="C1116" s="201" t="s">
        <v>1870</v>
      </c>
      <c r="D1116" s="202" t="s">
        <v>609</v>
      </c>
      <c r="E1116" s="203" t="s">
        <v>3385</v>
      </c>
    </row>
    <row r="1117" spans="1:5" x14ac:dyDescent="0.2">
      <c r="A1117" s="201" t="s">
        <v>3306</v>
      </c>
      <c r="B1117" s="201" t="s">
        <v>2183</v>
      </c>
      <c r="C1117" s="201" t="s">
        <v>1939</v>
      </c>
      <c r="D1117" s="202" t="s">
        <v>609</v>
      </c>
      <c r="E1117" s="203" t="s">
        <v>3386</v>
      </c>
    </row>
    <row r="1118" spans="1:5" x14ac:dyDescent="0.2">
      <c r="A1118" s="201" t="s">
        <v>3306</v>
      </c>
      <c r="B1118" s="201" t="s">
        <v>2183</v>
      </c>
      <c r="C1118" s="201" t="s">
        <v>1939</v>
      </c>
      <c r="D1118" s="202" t="s">
        <v>609</v>
      </c>
      <c r="E1118" s="203" t="s">
        <v>3384</v>
      </c>
    </row>
    <row r="1119" spans="1:5" x14ac:dyDescent="0.2">
      <c r="A1119" s="201" t="s">
        <v>3306</v>
      </c>
      <c r="B1119" s="201" t="s">
        <v>2183</v>
      </c>
      <c r="C1119" s="201" t="s">
        <v>1939</v>
      </c>
      <c r="D1119" s="202" t="s">
        <v>609</v>
      </c>
      <c r="E1119" s="203" t="s">
        <v>3391</v>
      </c>
    </row>
    <row r="1120" spans="1:5" x14ac:dyDescent="0.2">
      <c r="A1120" s="201" t="s">
        <v>3306</v>
      </c>
      <c r="B1120" s="201" t="s">
        <v>2183</v>
      </c>
      <c r="C1120" s="201" t="s">
        <v>1939</v>
      </c>
      <c r="D1120" s="202" t="s">
        <v>609</v>
      </c>
      <c r="E1120" s="203" t="s">
        <v>3385</v>
      </c>
    </row>
    <row r="1121" spans="1:5" x14ac:dyDescent="0.2">
      <c r="A1121" s="201" t="s">
        <v>3306</v>
      </c>
      <c r="B1121" s="201" t="s">
        <v>2471</v>
      </c>
      <c r="C1121" s="201" t="s">
        <v>2027</v>
      </c>
      <c r="D1121" s="202" t="s">
        <v>609</v>
      </c>
      <c r="E1121" s="203" t="s">
        <v>3386</v>
      </c>
    </row>
    <row r="1122" spans="1:5" x14ac:dyDescent="0.2">
      <c r="A1122" s="201" t="s">
        <v>3306</v>
      </c>
      <c r="B1122" s="201" t="s">
        <v>2471</v>
      </c>
      <c r="C1122" s="201" t="s">
        <v>2027</v>
      </c>
      <c r="D1122" s="202" t="s">
        <v>609</v>
      </c>
      <c r="E1122" s="203" t="s">
        <v>3384</v>
      </c>
    </row>
    <row r="1123" spans="1:5" x14ac:dyDescent="0.2">
      <c r="A1123" s="201" t="s">
        <v>3306</v>
      </c>
      <c r="B1123" s="201" t="s">
        <v>2471</v>
      </c>
      <c r="C1123" s="201" t="s">
        <v>2027</v>
      </c>
      <c r="D1123" s="202" t="s">
        <v>609</v>
      </c>
      <c r="E1123" s="203" t="s">
        <v>3391</v>
      </c>
    </row>
    <row r="1124" spans="1:5" x14ac:dyDescent="0.2">
      <c r="A1124" s="201" t="s">
        <v>3306</v>
      </c>
      <c r="B1124" s="201" t="s">
        <v>2471</v>
      </c>
      <c r="C1124" s="201" t="s">
        <v>2027</v>
      </c>
      <c r="D1124" s="202" t="s">
        <v>609</v>
      </c>
      <c r="E1124" s="203" t="s">
        <v>3385</v>
      </c>
    </row>
    <row r="1125" spans="1:5" x14ac:dyDescent="0.2">
      <c r="A1125" s="201" t="s">
        <v>3306</v>
      </c>
      <c r="B1125" s="201" t="s">
        <v>2184</v>
      </c>
      <c r="C1125" s="201" t="s">
        <v>1948</v>
      </c>
      <c r="D1125" s="202" t="s">
        <v>609</v>
      </c>
      <c r="E1125" s="203" t="s">
        <v>3386</v>
      </c>
    </row>
    <row r="1126" spans="1:5" x14ac:dyDescent="0.2">
      <c r="A1126" s="201" t="s">
        <v>3306</v>
      </c>
      <c r="B1126" s="201" t="s">
        <v>2184</v>
      </c>
      <c r="C1126" s="201" t="s">
        <v>1948</v>
      </c>
      <c r="D1126" s="202" t="s">
        <v>609</v>
      </c>
      <c r="E1126" s="203" t="s">
        <v>3384</v>
      </c>
    </row>
    <row r="1127" spans="1:5" x14ac:dyDescent="0.2">
      <c r="A1127" s="201" t="s">
        <v>3306</v>
      </c>
      <c r="B1127" s="201" t="s">
        <v>2184</v>
      </c>
      <c r="C1127" s="201" t="s">
        <v>1948</v>
      </c>
      <c r="D1127" s="202" t="s">
        <v>609</v>
      </c>
      <c r="E1127" s="203" t="s">
        <v>3385</v>
      </c>
    </row>
    <row r="1128" spans="1:5" x14ac:dyDescent="0.2">
      <c r="A1128" s="201" t="s">
        <v>3306</v>
      </c>
      <c r="B1128" s="201" t="s">
        <v>2185</v>
      </c>
      <c r="C1128" s="201" t="s">
        <v>1943</v>
      </c>
      <c r="D1128" s="202" t="s">
        <v>609</v>
      </c>
      <c r="E1128" s="203" t="s">
        <v>3386</v>
      </c>
    </row>
    <row r="1129" spans="1:5" x14ac:dyDescent="0.2">
      <c r="A1129" s="201" t="s">
        <v>3306</v>
      </c>
      <c r="B1129" s="201" t="s">
        <v>2185</v>
      </c>
      <c r="C1129" s="201" t="s">
        <v>1943</v>
      </c>
      <c r="D1129" s="202" t="s">
        <v>609</v>
      </c>
      <c r="E1129" s="203" t="s">
        <v>3394</v>
      </c>
    </row>
    <row r="1130" spans="1:5" x14ac:dyDescent="0.2">
      <c r="A1130" s="201" t="s">
        <v>3306</v>
      </c>
      <c r="B1130" s="201" t="s">
        <v>2185</v>
      </c>
      <c r="C1130" s="201" t="s">
        <v>1943</v>
      </c>
      <c r="D1130" s="202" t="s">
        <v>609</v>
      </c>
      <c r="E1130" s="203" t="s">
        <v>3387</v>
      </c>
    </row>
    <row r="1131" spans="1:5" x14ac:dyDescent="0.2">
      <c r="A1131" s="201" t="s">
        <v>3306</v>
      </c>
      <c r="B1131" s="201" t="s">
        <v>2185</v>
      </c>
      <c r="C1131" s="201" t="s">
        <v>1943</v>
      </c>
      <c r="D1131" s="202" t="s">
        <v>609</v>
      </c>
      <c r="E1131" s="203" t="s">
        <v>3385</v>
      </c>
    </row>
    <row r="1132" spans="1:5" x14ac:dyDescent="0.2">
      <c r="A1132" s="201" t="s">
        <v>3306</v>
      </c>
      <c r="B1132" s="201" t="s">
        <v>2834</v>
      </c>
      <c r="C1132" s="201" t="s">
        <v>1854</v>
      </c>
      <c r="D1132" s="202" t="s">
        <v>609</v>
      </c>
      <c r="E1132" s="203" t="s">
        <v>3386</v>
      </c>
    </row>
    <row r="1133" spans="1:5" x14ac:dyDescent="0.2">
      <c r="A1133" s="201" t="s">
        <v>3306</v>
      </c>
      <c r="B1133" s="201" t="s">
        <v>2834</v>
      </c>
      <c r="C1133" s="201" t="s">
        <v>1854</v>
      </c>
      <c r="D1133" s="202" t="s">
        <v>609</v>
      </c>
      <c r="E1133" s="203" t="s">
        <v>3384</v>
      </c>
    </row>
    <row r="1134" spans="1:5" x14ac:dyDescent="0.2">
      <c r="A1134" s="201" t="s">
        <v>3306</v>
      </c>
      <c r="B1134" s="201" t="s">
        <v>2834</v>
      </c>
      <c r="C1134" s="201" t="s">
        <v>1854</v>
      </c>
      <c r="D1134" s="202" t="s">
        <v>609</v>
      </c>
      <c r="E1134" s="203" t="s">
        <v>3394</v>
      </c>
    </row>
    <row r="1135" spans="1:5" x14ac:dyDescent="0.2">
      <c r="A1135" s="201" t="s">
        <v>3306</v>
      </c>
      <c r="B1135" s="201" t="s">
        <v>2834</v>
      </c>
      <c r="C1135" s="201" t="s">
        <v>1854</v>
      </c>
      <c r="D1135" s="202" t="s">
        <v>609</v>
      </c>
      <c r="E1135" s="203" t="s">
        <v>3387</v>
      </c>
    </row>
    <row r="1136" spans="1:5" x14ac:dyDescent="0.2">
      <c r="A1136" s="201" t="s">
        <v>3306</v>
      </c>
      <c r="B1136" s="201" t="s">
        <v>2834</v>
      </c>
      <c r="C1136" s="201" t="s">
        <v>1854</v>
      </c>
      <c r="D1136" s="202" t="s">
        <v>609</v>
      </c>
      <c r="E1136" s="203" t="s">
        <v>3385</v>
      </c>
    </row>
    <row r="1137" spans="1:5" x14ac:dyDescent="0.2">
      <c r="A1137" s="201" t="s">
        <v>3306</v>
      </c>
      <c r="B1137" s="201" t="s">
        <v>2186</v>
      </c>
      <c r="C1137" s="201" t="s">
        <v>1852</v>
      </c>
      <c r="D1137" s="202" t="s">
        <v>609</v>
      </c>
      <c r="E1137" s="203" t="s">
        <v>3386</v>
      </c>
    </row>
    <row r="1138" spans="1:5" x14ac:dyDescent="0.2">
      <c r="A1138" s="201" t="s">
        <v>3306</v>
      </c>
      <c r="B1138" s="201" t="s">
        <v>2186</v>
      </c>
      <c r="C1138" s="201" t="s">
        <v>1852</v>
      </c>
      <c r="D1138" s="202" t="s">
        <v>609</v>
      </c>
      <c r="E1138" s="203" t="s">
        <v>3384</v>
      </c>
    </row>
    <row r="1139" spans="1:5" x14ac:dyDescent="0.2">
      <c r="A1139" s="201" t="s">
        <v>3306</v>
      </c>
      <c r="B1139" s="201" t="s">
        <v>2186</v>
      </c>
      <c r="C1139" s="201" t="s">
        <v>1852</v>
      </c>
      <c r="D1139" s="202" t="s">
        <v>609</v>
      </c>
      <c r="E1139" s="203" t="s">
        <v>3394</v>
      </c>
    </row>
    <row r="1140" spans="1:5" x14ac:dyDescent="0.2">
      <c r="A1140" s="201" t="s">
        <v>3306</v>
      </c>
      <c r="B1140" s="201" t="s">
        <v>2186</v>
      </c>
      <c r="C1140" s="201" t="s">
        <v>1852</v>
      </c>
      <c r="D1140" s="202" t="s">
        <v>609</v>
      </c>
      <c r="E1140" s="203" t="s">
        <v>3387</v>
      </c>
    </row>
    <row r="1141" spans="1:5" x14ac:dyDescent="0.2">
      <c r="A1141" s="201" t="s">
        <v>3306</v>
      </c>
      <c r="B1141" s="201" t="s">
        <v>2186</v>
      </c>
      <c r="C1141" s="201" t="s">
        <v>1852</v>
      </c>
      <c r="D1141" s="202" t="s">
        <v>609</v>
      </c>
      <c r="E1141" s="203" t="s">
        <v>3385</v>
      </c>
    </row>
    <row r="1142" spans="1:5" x14ac:dyDescent="0.2">
      <c r="A1142" s="201" t="s">
        <v>3306</v>
      </c>
      <c r="B1142" s="201" t="s">
        <v>2835</v>
      </c>
      <c r="C1142" s="201" t="s">
        <v>1952</v>
      </c>
      <c r="D1142" s="202" t="s">
        <v>609</v>
      </c>
      <c r="E1142" s="203" t="s">
        <v>3386</v>
      </c>
    </row>
    <row r="1143" spans="1:5" x14ac:dyDescent="0.2">
      <c r="A1143" s="201" t="s">
        <v>3306</v>
      </c>
      <c r="B1143" s="201" t="s">
        <v>2835</v>
      </c>
      <c r="C1143" s="201" t="s">
        <v>1952</v>
      </c>
      <c r="D1143" s="202" t="s">
        <v>609</v>
      </c>
      <c r="E1143" s="203" t="s">
        <v>3394</v>
      </c>
    </row>
    <row r="1144" spans="1:5" x14ac:dyDescent="0.2">
      <c r="A1144" s="201" t="s">
        <v>3306</v>
      </c>
      <c r="B1144" s="201" t="s">
        <v>2835</v>
      </c>
      <c r="C1144" s="201" t="s">
        <v>1952</v>
      </c>
      <c r="D1144" s="202" t="s">
        <v>609</v>
      </c>
      <c r="E1144" s="203" t="s">
        <v>3387</v>
      </c>
    </row>
    <row r="1145" spans="1:5" x14ac:dyDescent="0.2">
      <c r="A1145" s="201" t="s">
        <v>3306</v>
      </c>
      <c r="B1145" s="201" t="s">
        <v>2835</v>
      </c>
      <c r="C1145" s="201" t="s">
        <v>1952</v>
      </c>
      <c r="D1145" s="202" t="s">
        <v>609</v>
      </c>
      <c r="E1145" s="203" t="s">
        <v>3385</v>
      </c>
    </row>
    <row r="1146" spans="1:5" x14ac:dyDescent="0.2">
      <c r="A1146" s="201" t="s">
        <v>3306</v>
      </c>
      <c r="B1146" s="201" t="s">
        <v>2496</v>
      </c>
      <c r="C1146" s="201" t="s">
        <v>1576</v>
      </c>
      <c r="D1146" s="202" t="s">
        <v>609</v>
      </c>
      <c r="E1146" s="203" t="s">
        <v>3386</v>
      </c>
    </row>
    <row r="1147" spans="1:5" x14ac:dyDescent="0.2">
      <c r="A1147" s="201" t="s">
        <v>3306</v>
      </c>
      <c r="B1147" s="201" t="s">
        <v>2496</v>
      </c>
      <c r="C1147" s="201" t="s">
        <v>1576</v>
      </c>
      <c r="D1147" s="202" t="s">
        <v>609</v>
      </c>
      <c r="E1147" s="203" t="s">
        <v>3391</v>
      </c>
    </row>
    <row r="1148" spans="1:5" x14ac:dyDescent="0.2">
      <c r="A1148" s="201" t="s">
        <v>3306</v>
      </c>
      <c r="B1148" s="201" t="s">
        <v>2496</v>
      </c>
      <c r="C1148" s="201" t="s">
        <v>1576</v>
      </c>
      <c r="D1148" s="202" t="s">
        <v>609</v>
      </c>
      <c r="E1148" s="203" t="s">
        <v>3385</v>
      </c>
    </row>
    <row r="1149" spans="1:5" x14ac:dyDescent="0.2">
      <c r="A1149" s="201" t="s">
        <v>3306</v>
      </c>
      <c r="B1149" s="201" t="s">
        <v>2187</v>
      </c>
      <c r="C1149" s="201" t="s">
        <v>1883</v>
      </c>
      <c r="D1149" s="202" t="s">
        <v>609</v>
      </c>
      <c r="E1149" s="203" t="s">
        <v>3386</v>
      </c>
    </row>
    <row r="1150" spans="1:5" x14ac:dyDescent="0.2">
      <c r="A1150" s="201" t="s">
        <v>3306</v>
      </c>
      <c r="B1150" s="201" t="s">
        <v>2187</v>
      </c>
      <c r="C1150" s="201" t="s">
        <v>1883</v>
      </c>
      <c r="D1150" s="202" t="s">
        <v>609</v>
      </c>
      <c r="E1150" s="203" t="s">
        <v>3391</v>
      </c>
    </row>
    <row r="1151" spans="1:5" x14ac:dyDescent="0.2">
      <c r="A1151" s="201" t="s">
        <v>3306</v>
      </c>
      <c r="B1151" s="201" t="s">
        <v>2187</v>
      </c>
      <c r="C1151" s="201" t="s">
        <v>1883</v>
      </c>
      <c r="D1151" s="202" t="s">
        <v>609</v>
      </c>
      <c r="E1151" s="203" t="s">
        <v>3385</v>
      </c>
    </row>
    <row r="1152" spans="1:5" x14ac:dyDescent="0.2">
      <c r="A1152" s="201" t="s">
        <v>3306</v>
      </c>
      <c r="B1152" s="201" t="s">
        <v>1964</v>
      </c>
      <c r="C1152" s="201" t="s">
        <v>636</v>
      </c>
      <c r="D1152" s="202" t="s">
        <v>609</v>
      </c>
      <c r="E1152" s="203" t="s">
        <v>3388</v>
      </c>
    </row>
    <row r="1153" spans="1:5" x14ac:dyDescent="0.2">
      <c r="A1153" s="201" t="s">
        <v>3306</v>
      </c>
      <c r="B1153" s="201" t="s">
        <v>1964</v>
      </c>
      <c r="C1153" s="201" t="s">
        <v>636</v>
      </c>
      <c r="D1153" s="202" t="s">
        <v>609</v>
      </c>
      <c r="E1153" s="203" t="s">
        <v>3386</v>
      </c>
    </row>
    <row r="1154" spans="1:5" x14ac:dyDescent="0.2">
      <c r="A1154" s="201" t="s">
        <v>3306</v>
      </c>
      <c r="B1154" s="201" t="s">
        <v>1964</v>
      </c>
      <c r="C1154" s="201" t="s">
        <v>636</v>
      </c>
      <c r="D1154" s="202" t="s">
        <v>609</v>
      </c>
      <c r="E1154" s="203" t="s">
        <v>3389</v>
      </c>
    </row>
    <row r="1155" spans="1:5" x14ac:dyDescent="0.2">
      <c r="A1155" s="201" t="s">
        <v>3306</v>
      </c>
      <c r="B1155" s="201" t="s">
        <v>1964</v>
      </c>
      <c r="C1155" s="201" t="s">
        <v>636</v>
      </c>
      <c r="D1155" s="202" t="s">
        <v>609</v>
      </c>
      <c r="E1155" s="203" t="s">
        <v>3398</v>
      </c>
    </row>
    <row r="1156" spans="1:5" x14ac:dyDescent="0.2">
      <c r="A1156" s="201" t="s">
        <v>3306</v>
      </c>
      <c r="B1156" s="201" t="s">
        <v>1964</v>
      </c>
      <c r="C1156" s="201" t="s">
        <v>636</v>
      </c>
      <c r="D1156" s="202" t="s">
        <v>609</v>
      </c>
      <c r="E1156" s="203" t="s">
        <v>3385</v>
      </c>
    </row>
    <row r="1157" spans="1:5" x14ac:dyDescent="0.2">
      <c r="A1157" s="201" t="s">
        <v>3306</v>
      </c>
      <c r="B1157" s="201" t="s">
        <v>1964</v>
      </c>
      <c r="C1157" s="201" t="s">
        <v>636</v>
      </c>
      <c r="D1157" s="202" t="s">
        <v>609</v>
      </c>
      <c r="E1157" s="203" t="s">
        <v>3397</v>
      </c>
    </row>
    <row r="1158" spans="1:5" x14ac:dyDescent="0.2">
      <c r="A1158" s="201" t="s">
        <v>3306</v>
      </c>
      <c r="B1158" s="201" t="s">
        <v>1964</v>
      </c>
      <c r="C1158" s="201" t="s">
        <v>636</v>
      </c>
      <c r="D1158" s="202" t="s">
        <v>609</v>
      </c>
      <c r="E1158" s="203" t="s">
        <v>3396</v>
      </c>
    </row>
    <row r="1159" spans="1:5" x14ac:dyDescent="0.2">
      <c r="A1159" s="201" t="s">
        <v>3306</v>
      </c>
      <c r="B1159" s="201" t="s">
        <v>1964</v>
      </c>
      <c r="C1159" s="201" t="s">
        <v>636</v>
      </c>
      <c r="D1159" s="202" t="s">
        <v>609</v>
      </c>
      <c r="E1159" s="203" t="s">
        <v>3392</v>
      </c>
    </row>
    <row r="1160" spans="1:5" x14ac:dyDescent="0.2">
      <c r="A1160" s="201" t="s">
        <v>3306</v>
      </c>
      <c r="B1160" s="201" t="s">
        <v>2189</v>
      </c>
      <c r="C1160" s="201" t="s">
        <v>1821</v>
      </c>
      <c r="D1160" s="202" t="s">
        <v>609</v>
      </c>
      <c r="E1160" s="203" t="s">
        <v>3386</v>
      </c>
    </row>
    <row r="1161" spans="1:5" x14ac:dyDescent="0.2">
      <c r="A1161" s="201" t="s">
        <v>3306</v>
      </c>
      <c r="B1161" s="201" t="s">
        <v>2189</v>
      </c>
      <c r="C1161" s="201" t="s">
        <v>1821</v>
      </c>
      <c r="D1161" s="202" t="s">
        <v>609</v>
      </c>
      <c r="E1161" s="203" t="s">
        <v>3384</v>
      </c>
    </row>
    <row r="1162" spans="1:5" x14ac:dyDescent="0.2">
      <c r="A1162" s="201" t="s">
        <v>3306</v>
      </c>
      <c r="B1162" s="201" t="s">
        <v>2189</v>
      </c>
      <c r="C1162" s="201" t="s">
        <v>1821</v>
      </c>
      <c r="D1162" s="202" t="s">
        <v>609</v>
      </c>
      <c r="E1162" s="203" t="s">
        <v>3394</v>
      </c>
    </row>
    <row r="1163" spans="1:5" x14ac:dyDescent="0.2">
      <c r="A1163" s="201" t="s">
        <v>3306</v>
      </c>
      <c r="B1163" s="201" t="s">
        <v>2189</v>
      </c>
      <c r="C1163" s="201" t="s">
        <v>1821</v>
      </c>
      <c r="D1163" s="202" t="s">
        <v>609</v>
      </c>
      <c r="E1163" s="203" t="s">
        <v>3385</v>
      </c>
    </row>
    <row r="1164" spans="1:5" x14ac:dyDescent="0.2">
      <c r="A1164" s="201" t="s">
        <v>3306</v>
      </c>
      <c r="B1164" s="201" t="s">
        <v>2189</v>
      </c>
      <c r="C1164" s="201" t="s">
        <v>1821</v>
      </c>
      <c r="D1164" s="202" t="s">
        <v>609</v>
      </c>
      <c r="E1164" s="203" t="s">
        <v>3396</v>
      </c>
    </row>
    <row r="1165" spans="1:5" x14ac:dyDescent="0.2">
      <c r="A1165" s="201" t="s">
        <v>3306</v>
      </c>
      <c r="B1165" s="201" t="s">
        <v>2190</v>
      </c>
      <c r="C1165" s="201" t="s">
        <v>1942</v>
      </c>
      <c r="D1165" s="202" t="s">
        <v>609</v>
      </c>
      <c r="E1165" s="203" t="s">
        <v>3386</v>
      </c>
    </row>
    <row r="1166" spans="1:5" x14ac:dyDescent="0.2">
      <c r="A1166" s="201" t="s">
        <v>3306</v>
      </c>
      <c r="B1166" s="201" t="s">
        <v>2190</v>
      </c>
      <c r="C1166" s="201" t="s">
        <v>1942</v>
      </c>
      <c r="D1166" s="202" t="s">
        <v>609</v>
      </c>
      <c r="E1166" s="203" t="s">
        <v>3391</v>
      </c>
    </row>
    <row r="1167" spans="1:5" x14ac:dyDescent="0.2">
      <c r="A1167" s="201" t="s">
        <v>3306</v>
      </c>
      <c r="B1167" s="201" t="s">
        <v>2190</v>
      </c>
      <c r="C1167" s="201" t="s">
        <v>1942</v>
      </c>
      <c r="D1167" s="202" t="s">
        <v>609</v>
      </c>
      <c r="E1167" s="203" t="s">
        <v>3385</v>
      </c>
    </row>
    <row r="1168" spans="1:5" x14ac:dyDescent="0.2">
      <c r="A1168" s="201" t="s">
        <v>3306</v>
      </c>
      <c r="B1168" s="201" t="s">
        <v>2191</v>
      </c>
      <c r="C1168" s="201" t="s">
        <v>1457</v>
      </c>
      <c r="D1168" s="202" t="s">
        <v>609</v>
      </c>
      <c r="E1168" s="203" t="s">
        <v>3386</v>
      </c>
    </row>
    <row r="1169" spans="1:5" x14ac:dyDescent="0.2">
      <c r="A1169" s="201" t="s">
        <v>3306</v>
      </c>
      <c r="B1169" s="201" t="s">
        <v>2191</v>
      </c>
      <c r="C1169" s="201" t="s">
        <v>1457</v>
      </c>
      <c r="D1169" s="202" t="s">
        <v>609</v>
      </c>
      <c r="E1169" s="203" t="s">
        <v>3391</v>
      </c>
    </row>
    <row r="1170" spans="1:5" x14ac:dyDescent="0.2">
      <c r="A1170" s="201" t="s">
        <v>3306</v>
      </c>
      <c r="B1170" s="201" t="s">
        <v>2191</v>
      </c>
      <c r="C1170" s="201" t="s">
        <v>1457</v>
      </c>
      <c r="D1170" s="202" t="s">
        <v>609</v>
      </c>
      <c r="E1170" s="203" t="s">
        <v>3385</v>
      </c>
    </row>
    <row r="1171" spans="1:5" x14ac:dyDescent="0.2">
      <c r="A1171" s="201" t="s">
        <v>3306</v>
      </c>
      <c r="B1171" s="201" t="s">
        <v>2501</v>
      </c>
      <c r="C1171" s="201" t="s">
        <v>251</v>
      </c>
      <c r="D1171" s="202" t="s">
        <v>609</v>
      </c>
      <c r="E1171" s="203" t="s">
        <v>3386</v>
      </c>
    </row>
    <row r="1172" spans="1:5" x14ac:dyDescent="0.2">
      <c r="A1172" s="201" t="s">
        <v>3306</v>
      </c>
      <c r="B1172" s="201" t="s">
        <v>2501</v>
      </c>
      <c r="C1172" s="201" t="s">
        <v>251</v>
      </c>
      <c r="D1172" s="202" t="s">
        <v>609</v>
      </c>
      <c r="E1172" s="203" t="s">
        <v>3384</v>
      </c>
    </row>
    <row r="1173" spans="1:5" x14ac:dyDescent="0.2">
      <c r="A1173" s="201" t="s">
        <v>3306</v>
      </c>
      <c r="B1173" s="201" t="s">
        <v>2501</v>
      </c>
      <c r="C1173" s="201" t="s">
        <v>251</v>
      </c>
      <c r="D1173" s="202" t="s">
        <v>609</v>
      </c>
      <c r="E1173" s="203" t="s">
        <v>3394</v>
      </c>
    </row>
    <row r="1174" spans="1:5" x14ac:dyDescent="0.2">
      <c r="A1174" s="201" t="s">
        <v>3306</v>
      </c>
      <c r="B1174" s="201" t="s">
        <v>2501</v>
      </c>
      <c r="C1174" s="201" t="s">
        <v>251</v>
      </c>
      <c r="D1174" s="202" t="s">
        <v>609</v>
      </c>
      <c r="E1174" s="203" t="s">
        <v>3385</v>
      </c>
    </row>
    <row r="1175" spans="1:5" x14ac:dyDescent="0.2">
      <c r="A1175" s="201" t="s">
        <v>3306</v>
      </c>
      <c r="B1175" s="201" t="s">
        <v>2192</v>
      </c>
      <c r="C1175" s="201" t="s">
        <v>1826</v>
      </c>
      <c r="D1175" s="202" t="s">
        <v>609</v>
      </c>
      <c r="E1175" s="203" t="s">
        <v>3386</v>
      </c>
    </row>
    <row r="1176" spans="1:5" x14ac:dyDescent="0.2">
      <c r="A1176" s="201" t="s">
        <v>3306</v>
      </c>
      <c r="B1176" s="201" t="s">
        <v>2192</v>
      </c>
      <c r="C1176" s="201" t="s">
        <v>1826</v>
      </c>
      <c r="D1176" s="202" t="s">
        <v>609</v>
      </c>
      <c r="E1176" s="203" t="s">
        <v>3384</v>
      </c>
    </row>
    <row r="1177" spans="1:5" x14ac:dyDescent="0.2">
      <c r="A1177" s="201" t="s">
        <v>3306</v>
      </c>
      <c r="B1177" s="201" t="s">
        <v>2192</v>
      </c>
      <c r="C1177" s="201" t="s">
        <v>1826</v>
      </c>
      <c r="D1177" s="202" t="s">
        <v>609</v>
      </c>
      <c r="E1177" s="203" t="s">
        <v>3394</v>
      </c>
    </row>
    <row r="1178" spans="1:5" x14ac:dyDescent="0.2">
      <c r="A1178" s="201" t="s">
        <v>3306</v>
      </c>
      <c r="B1178" s="201" t="s">
        <v>2192</v>
      </c>
      <c r="C1178" s="201" t="s">
        <v>1826</v>
      </c>
      <c r="D1178" s="202" t="s">
        <v>609</v>
      </c>
      <c r="E1178" s="203" t="s">
        <v>3385</v>
      </c>
    </row>
    <row r="1179" spans="1:5" x14ac:dyDescent="0.2">
      <c r="A1179" s="201" t="s">
        <v>3306</v>
      </c>
      <c r="B1179" s="201" t="s">
        <v>2406</v>
      </c>
      <c r="C1179" s="201" t="s">
        <v>142</v>
      </c>
      <c r="D1179" s="202" t="s">
        <v>609</v>
      </c>
      <c r="E1179" s="203" t="s">
        <v>3386</v>
      </c>
    </row>
    <row r="1180" spans="1:5" x14ac:dyDescent="0.2">
      <c r="A1180" s="201" t="s">
        <v>3306</v>
      </c>
      <c r="B1180" s="201" t="s">
        <v>2406</v>
      </c>
      <c r="C1180" s="201" t="s">
        <v>142</v>
      </c>
      <c r="D1180" s="202" t="s">
        <v>609</v>
      </c>
      <c r="E1180" s="203" t="s">
        <v>3391</v>
      </c>
    </row>
    <row r="1181" spans="1:5" x14ac:dyDescent="0.2">
      <c r="A1181" s="201" t="s">
        <v>3306</v>
      </c>
      <c r="B1181" s="201" t="s">
        <v>2406</v>
      </c>
      <c r="C1181" s="201" t="s">
        <v>142</v>
      </c>
      <c r="D1181" s="202" t="s">
        <v>609</v>
      </c>
      <c r="E1181" s="203" t="s">
        <v>3385</v>
      </c>
    </row>
    <row r="1182" spans="1:5" x14ac:dyDescent="0.2">
      <c r="A1182" s="201" t="s">
        <v>3306</v>
      </c>
      <c r="B1182" s="201" t="s">
        <v>2474</v>
      </c>
      <c r="C1182" s="201" t="s">
        <v>1570</v>
      </c>
      <c r="D1182" s="202" t="s">
        <v>609</v>
      </c>
      <c r="E1182" s="203" t="s">
        <v>3386</v>
      </c>
    </row>
    <row r="1183" spans="1:5" x14ac:dyDescent="0.2">
      <c r="A1183" s="201" t="s">
        <v>3306</v>
      </c>
      <c r="B1183" s="201" t="s">
        <v>2474</v>
      </c>
      <c r="C1183" s="201" t="s">
        <v>1570</v>
      </c>
      <c r="D1183" s="202" t="s">
        <v>609</v>
      </c>
      <c r="E1183" s="203" t="s">
        <v>3384</v>
      </c>
    </row>
    <row r="1184" spans="1:5" x14ac:dyDescent="0.2">
      <c r="A1184" s="201" t="s">
        <v>3306</v>
      </c>
      <c r="B1184" s="201" t="s">
        <v>2474</v>
      </c>
      <c r="C1184" s="201" t="s">
        <v>1570</v>
      </c>
      <c r="D1184" s="202" t="s">
        <v>609</v>
      </c>
      <c r="E1184" s="203" t="s">
        <v>3394</v>
      </c>
    </row>
    <row r="1185" spans="1:5" x14ac:dyDescent="0.2">
      <c r="A1185" s="201" t="s">
        <v>3306</v>
      </c>
      <c r="B1185" s="201" t="s">
        <v>2474</v>
      </c>
      <c r="C1185" s="201" t="s">
        <v>1570</v>
      </c>
      <c r="D1185" s="202" t="s">
        <v>609</v>
      </c>
      <c r="E1185" s="203" t="s">
        <v>3385</v>
      </c>
    </row>
    <row r="1186" spans="1:5" x14ac:dyDescent="0.2">
      <c r="A1186" s="201" t="s">
        <v>3306</v>
      </c>
      <c r="B1186" s="201" t="s">
        <v>2193</v>
      </c>
      <c r="C1186" s="201" t="s">
        <v>1831</v>
      </c>
      <c r="D1186" s="202" t="s">
        <v>609</v>
      </c>
      <c r="E1186" s="203" t="s">
        <v>3386</v>
      </c>
    </row>
    <row r="1187" spans="1:5" x14ac:dyDescent="0.2">
      <c r="A1187" s="201" t="s">
        <v>3306</v>
      </c>
      <c r="B1187" s="201" t="s">
        <v>2193</v>
      </c>
      <c r="C1187" s="201" t="s">
        <v>1831</v>
      </c>
      <c r="D1187" s="202" t="s">
        <v>609</v>
      </c>
      <c r="E1187" s="203" t="s">
        <v>3384</v>
      </c>
    </row>
    <row r="1188" spans="1:5" x14ac:dyDescent="0.2">
      <c r="A1188" s="201" t="s">
        <v>3306</v>
      </c>
      <c r="B1188" s="201" t="s">
        <v>2193</v>
      </c>
      <c r="C1188" s="201" t="s">
        <v>1831</v>
      </c>
      <c r="D1188" s="202" t="s">
        <v>609</v>
      </c>
      <c r="E1188" s="203" t="s">
        <v>3394</v>
      </c>
    </row>
    <row r="1189" spans="1:5" x14ac:dyDescent="0.2">
      <c r="A1189" s="201" t="s">
        <v>3306</v>
      </c>
      <c r="B1189" s="201" t="s">
        <v>2193</v>
      </c>
      <c r="C1189" s="201" t="s">
        <v>1831</v>
      </c>
      <c r="D1189" s="202" t="s">
        <v>609</v>
      </c>
      <c r="E1189" s="203" t="s">
        <v>3385</v>
      </c>
    </row>
    <row r="1190" spans="1:5" x14ac:dyDescent="0.2">
      <c r="A1190" s="201" t="s">
        <v>3306</v>
      </c>
      <c r="B1190" s="201" t="s">
        <v>2395</v>
      </c>
      <c r="C1190" s="201" t="s">
        <v>254</v>
      </c>
      <c r="D1190" s="202" t="s">
        <v>609</v>
      </c>
      <c r="E1190" s="203" t="s">
        <v>3386</v>
      </c>
    </row>
    <row r="1191" spans="1:5" x14ac:dyDescent="0.2">
      <c r="A1191" s="201" t="s">
        <v>3306</v>
      </c>
      <c r="B1191" s="201" t="s">
        <v>2395</v>
      </c>
      <c r="C1191" s="201" t="s">
        <v>254</v>
      </c>
      <c r="D1191" s="202" t="s">
        <v>609</v>
      </c>
      <c r="E1191" s="203" t="s">
        <v>3384</v>
      </c>
    </row>
    <row r="1192" spans="1:5" x14ac:dyDescent="0.2">
      <c r="A1192" s="201" t="s">
        <v>3306</v>
      </c>
      <c r="B1192" s="201" t="s">
        <v>2395</v>
      </c>
      <c r="C1192" s="201" t="s">
        <v>254</v>
      </c>
      <c r="D1192" s="202" t="s">
        <v>609</v>
      </c>
      <c r="E1192" s="203" t="s">
        <v>3394</v>
      </c>
    </row>
    <row r="1193" spans="1:5" x14ac:dyDescent="0.2">
      <c r="A1193" s="201" t="s">
        <v>3306</v>
      </c>
      <c r="B1193" s="201" t="s">
        <v>2395</v>
      </c>
      <c r="C1193" s="201" t="s">
        <v>254</v>
      </c>
      <c r="D1193" s="202" t="s">
        <v>609</v>
      </c>
      <c r="E1193" s="203" t="s">
        <v>3385</v>
      </c>
    </row>
    <row r="1194" spans="1:5" x14ac:dyDescent="0.2">
      <c r="A1194" s="201" t="s">
        <v>3306</v>
      </c>
      <c r="B1194" s="201" t="s">
        <v>2195</v>
      </c>
      <c r="C1194" s="201" t="s">
        <v>1876</v>
      </c>
      <c r="D1194" s="202" t="s">
        <v>609</v>
      </c>
      <c r="E1194" s="203" t="s">
        <v>3386</v>
      </c>
    </row>
    <row r="1195" spans="1:5" x14ac:dyDescent="0.2">
      <c r="A1195" s="201" t="s">
        <v>3306</v>
      </c>
      <c r="B1195" s="201" t="s">
        <v>2195</v>
      </c>
      <c r="C1195" s="201" t="s">
        <v>1876</v>
      </c>
      <c r="D1195" s="202" t="s">
        <v>609</v>
      </c>
      <c r="E1195" s="203" t="s">
        <v>3384</v>
      </c>
    </row>
    <row r="1196" spans="1:5" x14ac:dyDescent="0.2">
      <c r="A1196" s="201" t="s">
        <v>3306</v>
      </c>
      <c r="B1196" s="201" t="s">
        <v>2195</v>
      </c>
      <c r="C1196" s="201" t="s">
        <v>1876</v>
      </c>
      <c r="D1196" s="202" t="s">
        <v>609</v>
      </c>
      <c r="E1196" s="203" t="s">
        <v>3394</v>
      </c>
    </row>
    <row r="1197" spans="1:5" x14ac:dyDescent="0.2">
      <c r="A1197" s="201" t="s">
        <v>3306</v>
      </c>
      <c r="B1197" s="201" t="s">
        <v>2195</v>
      </c>
      <c r="C1197" s="201" t="s">
        <v>1876</v>
      </c>
      <c r="D1197" s="202" t="s">
        <v>609</v>
      </c>
      <c r="E1197" s="203" t="s">
        <v>3385</v>
      </c>
    </row>
    <row r="1198" spans="1:5" x14ac:dyDescent="0.2">
      <c r="A1198" s="201" t="s">
        <v>3306</v>
      </c>
      <c r="B1198" s="201" t="s">
        <v>2196</v>
      </c>
      <c r="C1198" s="201" t="s">
        <v>1879</v>
      </c>
      <c r="D1198" s="202" t="s">
        <v>609</v>
      </c>
      <c r="E1198" s="203" t="s">
        <v>3386</v>
      </c>
    </row>
    <row r="1199" spans="1:5" x14ac:dyDescent="0.2">
      <c r="A1199" s="201" t="s">
        <v>3306</v>
      </c>
      <c r="B1199" s="201" t="s">
        <v>2196</v>
      </c>
      <c r="C1199" s="201" t="s">
        <v>1879</v>
      </c>
      <c r="D1199" s="202" t="s">
        <v>609</v>
      </c>
      <c r="E1199" s="203" t="s">
        <v>3384</v>
      </c>
    </row>
    <row r="1200" spans="1:5" x14ac:dyDescent="0.2">
      <c r="A1200" s="201" t="s">
        <v>3306</v>
      </c>
      <c r="B1200" s="201" t="s">
        <v>2196</v>
      </c>
      <c r="C1200" s="201" t="s">
        <v>1879</v>
      </c>
      <c r="D1200" s="202" t="s">
        <v>609</v>
      </c>
      <c r="E1200" s="203" t="s">
        <v>3394</v>
      </c>
    </row>
    <row r="1201" spans="1:5" x14ac:dyDescent="0.2">
      <c r="A1201" s="201" t="s">
        <v>3306</v>
      </c>
      <c r="B1201" s="201" t="s">
        <v>2196</v>
      </c>
      <c r="C1201" s="201" t="s">
        <v>1879</v>
      </c>
      <c r="D1201" s="202" t="s">
        <v>609</v>
      </c>
      <c r="E1201" s="203" t="s">
        <v>3385</v>
      </c>
    </row>
    <row r="1202" spans="1:5" x14ac:dyDescent="0.2">
      <c r="A1202" s="201" t="s">
        <v>3306</v>
      </c>
      <c r="B1202" s="201" t="s">
        <v>2197</v>
      </c>
      <c r="C1202" s="201" t="s">
        <v>1868</v>
      </c>
      <c r="D1202" s="202" t="s">
        <v>609</v>
      </c>
      <c r="E1202" s="203" t="s">
        <v>3386</v>
      </c>
    </row>
    <row r="1203" spans="1:5" x14ac:dyDescent="0.2">
      <c r="A1203" s="201" t="s">
        <v>3306</v>
      </c>
      <c r="B1203" s="201" t="s">
        <v>2197</v>
      </c>
      <c r="C1203" s="201" t="s">
        <v>1868</v>
      </c>
      <c r="D1203" s="202" t="s">
        <v>609</v>
      </c>
      <c r="E1203" s="203" t="s">
        <v>3384</v>
      </c>
    </row>
    <row r="1204" spans="1:5" x14ac:dyDescent="0.2">
      <c r="A1204" s="201" t="s">
        <v>3306</v>
      </c>
      <c r="B1204" s="201" t="s">
        <v>2197</v>
      </c>
      <c r="C1204" s="201" t="s">
        <v>1868</v>
      </c>
      <c r="D1204" s="202" t="s">
        <v>609</v>
      </c>
      <c r="E1204" s="203" t="s">
        <v>3394</v>
      </c>
    </row>
    <row r="1205" spans="1:5" x14ac:dyDescent="0.2">
      <c r="A1205" s="201" t="s">
        <v>3306</v>
      </c>
      <c r="B1205" s="201" t="s">
        <v>2197</v>
      </c>
      <c r="C1205" s="201" t="s">
        <v>1868</v>
      </c>
      <c r="D1205" s="202" t="s">
        <v>609</v>
      </c>
      <c r="E1205" s="203" t="s">
        <v>3385</v>
      </c>
    </row>
    <row r="1206" spans="1:5" x14ac:dyDescent="0.2">
      <c r="A1206" s="201" t="s">
        <v>3306</v>
      </c>
      <c r="B1206" s="201" t="s">
        <v>2198</v>
      </c>
      <c r="C1206" s="201" t="s">
        <v>1437</v>
      </c>
      <c r="D1206" s="202" t="s">
        <v>609</v>
      </c>
      <c r="E1206" s="203" t="s">
        <v>3386</v>
      </c>
    </row>
    <row r="1207" spans="1:5" x14ac:dyDescent="0.2">
      <c r="A1207" s="201" t="s">
        <v>3306</v>
      </c>
      <c r="B1207" s="201" t="s">
        <v>2198</v>
      </c>
      <c r="C1207" s="201" t="s">
        <v>1437</v>
      </c>
      <c r="D1207" s="202" t="s">
        <v>609</v>
      </c>
      <c r="E1207" s="203" t="s">
        <v>3384</v>
      </c>
    </row>
    <row r="1208" spans="1:5" x14ac:dyDescent="0.2">
      <c r="A1208" s="201" t="s">
        <v>3306</v>
      </c>
      <c r="B1208" s="201" t="s">
        <v>2198</v>
      </c>
      <c r="C1208" s="201" t="s">
        <v>1437</v>
      </c>
      <c r="D1208" s="202" t="s">
        <v>609</v>
      </c>
      <c r="E1208" s="203" t="s">
        <v>3394</v>
      </c>
    </row>
    <row r="1209" spans="1:5" x14ac:dyDescent="0.2">
      <c r="A1209" s="201" t="s">
        <v>3306</v>
      </c>
      <c r="B1209" s="201" t="s">
        <v>2198</v>
      </c>
      <c r="C1209" s="201" t="s">
        <v>1437</v>
      </c>
      <c r="D1209" s="202" t="s">
        <v>609</v>
      </c>
      <c r="E1209" s="203" t="s">
        <v>3385</v>
      </c>
    </row>
    <row r="1210" spans="1:5" x14ac:dyDescent="0.2">
      <c r="A1210" s="201" t="s">
        <v>3306</v>
      </c>
      <c r="B1210" s="201" t="s">
        <v>2198</v>
      </c>
      <c r="C1210" s="201" t="s">
        <v>1437</v>
      </c>
      <c r="D1210" s="202" t="s">
        <v>609</v>
      </c>
      <c r="E1210" s="203" t="s">
        <v>3396</v>
      </c>
    </row>
    <row r="1211" spans="1:5" x14ac:dyDescent="0.2">
      <c r="A1211" s="201" t="s">
        <v>3306</v>
      </c>
      <c r="B1211" s="201" t="s">
        <v>2478</v>
      </c>
      <c r="C1211" s="201" t="s">
        <v>1957</v>
      </c>
      <c r="D1211" s="202" t="s">
        <v>609</v>
      </c>
      <c r="E1211" s="203" t="s">
        <v>3384</v>
      </c>
    </row>
    <row r="1212" spans="1:5" x14ac:dyDescent="0.2">
      <c r="A1212" s="201" t="s">
        <v>3306</v>
      </c>
      <c r="B1212" s="201" t="s">
        <v>2478</v>
      </c>
      <c r="C1212" s="201" t="s">
        <v>1957</v>
      </c>
      <c r="D1212" s="202" t="s">
        <v>609</v>
      </c>
      <c r="E1212" s="203" t="s">
        <v>3394</v>
      </c>
    </row>
    <row r="1213" spans="1:5" x14ac:dyDescent="0.2">
      <c r="A1213" s="201" t="s">
        <v>3306</v>
      </c>
      <c r="B1213" s="201" t="s">
        <v>2478</v>
      </c>
      <c r="C1213" s="201" t="s">
        <v>1957</v>
      </c>
      <c r="D1213" s="202" t="s">
        <v>609</v>
      </c>
      <c r="E1213" s="203" t="s">
        <v>3385</v>
      </c>
    </row>
    <row r="1214" spans="1:5" x14ac:dyDescent="0.2">
      <c r="A1214" s="201" t="s">
        <v>3306</v>
      </c>
      <c r="B1214" s="201" t="s">
        <v>2520</v>
      </c>
      <c r="C1214" s="201" t="s">
        <v>1440</v>
      </c>
      <c r="D1214" s="202" t="s">
        <v>609</v>
      </c>
      <c r="E1214" s="203" t="s">
        <v>3386</v>
      </c>
    </row>
    <row r="1215" spans="1:5" x14ac:dyDescent="0.2">
      <c r="A1215" s="201" t="s">
        <v>3306</v>
      </c>
      <c r="B1215" s="201" t="s">
        <v>2520</v>
      </c>
      <c r="C1215" s="201" t="s">
        <v>1440</v>
      </c>
      <c r="D1215" s="202" t="s">
        <v>609</v>
      </c>
      <c r="E1215" s="203" t="s">
        <v>3389</v>
      </c>
    </row>
    <row r="1216" spans="1:5" x14ac:dyDescent="0.2">
      <c r="A1216" s="201" t="s">
        <v>3306</v>
      </c>
      <c r="B1216" s="201" t="s">
        <v>2520</v>
      </c>
      <c r="C1216" s="201" t="s">
        <v>1440</v>
      </c>
      <c r="D1216" s="202" t="s">
        <v>609</v>
      </c>
      <c r="E1216" s="203" t="s">
        <v>3385</v>
      </c>
    </row>
    <row r="1217" spans="1:5" x14ac:dyDescent="0.2">
      <c r="A1217" s="201" t="s">
        <v>3306</v>
      </c>
      <c r="B1217" s="201" t="s">
        <v>2470</v>
      </c>
      <c r="C1217" s="201" t="s">
        <v>1439</v>
      </c>
      <c r="D1217" s="202" t="s">
        <v>609</v>
      </c>
      <c r="E1217" s="203" t="s">
        <v>3386</v>
      </c>
    </row>
    <row r="1218" spans="1:5" x14ac:dyDescent="0.2">
      <c r="A1218" s="201" t="s">
        <v>3306</v>
      </c>
      <c r="B1218" s="201" t="s">
        <v>2470</v>
      </c>
      <c r="C1218" s="201" t="s">
        <v>1439</v>
      </c>
      <c r="D1218" s="202" t="s">
        <v>609</v>
      </c>
      <c r="E1218" s="203" t="s">
        <v>3389</v>
      </c>
    </row>
    <row r="1219" spans="1:5" x14ac:dyDescent="0.2">
      <c r="A1219" s="201" t="s">
        <v>3306</v>
      </c>
      <c r="B1219" s="201" t="s">
        <v>2470</v>
      </c>
      <c r="C1219" s="201" t="s">
        <v>1439</v>
      </c>
      <c r="D1219" s="202" t="s">
        <v>609</v>
      </c>
      <c r="E1219" s="203" t="s">
        <v>3385</v>
      </c>
    </row>
    <row r="1220" spans="1:5" x14ac:dyDescent="0.2">
      <c r="A1220" s="201" t="s">
        <v>3306</v>
      </c>
      <c r="B1220" s="201" t="s">
        <v>2403</v>
      </c>
      <c r="C1220" s="201" t="s">
        <v>6</v>
      </c>
      <c r="D1220" s="202" t="s">
        <v>609</v>
      </c>
      <c r="E1220" s="203" t="s">
        <v>3386</v>
      </c>
    </row>
    <row r="1221" spans="1:5" x14ac:dyDescent="0.2">
      <c r="A1221" s="201" t="s">
        <v>3306</v>
      </c>
      <c r="B1221" s="201" t="s">
        <v>2403</v>
      </c>
      <c r="C1221" s="201" t="s">
        <v>6</v>
      </c>
      <c r="D1221" s="202" t="s">
        <v>609</v>
      </c>
      <c r="E1221" s="203" t="s">
        <v>3389</v>
      </c>
    </row>
    <row r="1222" spans="1:5" x14ac:dyDescent="0.2">
      <c r="A1222" s="201" t="s">
        <v>3306</v>
      </c>
      <c r="B1222" s="201" t="s">
        <v>2403</v>
      </c>
      <c r="C1222" s="201" t="s">
        <v>6</v>
      </c>
      <c r="D1222" s="202" t="s">
        <v>609</v>
      </c>
      <c r="E1222" s="203" t="s">
        <v>3385</v>
      </c>
    </row>
    <row r="1223" spans="1:5" x14ac:dyDescent="0.2">
      <c r="A1223" s="201" t="s">
        <v>3306</v>
      </c>
      <c r="B1223" s="201" t="s">
        <v>2397</v>
      </c>
      <c r="C1223" s="201" t="s">
        <v>146</v>
      </c>
      <c r="D1223" s="202" t="s">
        <v>609</v>
      </c>
      <c r="E1223" s="203" t="s">
        <v>3386</v>
      </c>
    </row>
    <row r="1224" spans="1:5" x14ac:dyDescent="0.2">
      <c r="A1224" s="201" t="s">
        <v>3306</v>
      </c>
      <c r="B1224" s="201" t="s">
        <v>2397</v>
      </c>
      <c r="C1224" s="201" t="s">
        <v>146</v>
      </c>
      <c r="D1224" s="202" t="s">
        <v>609</v>
      </c>
      <c r="E1224" s="203" t="s">
        <v>3384</v>
      </c>
    </row>
    <row r="1225" spans="1:5" x14ac:dyDescent="0.2">
      <c r="A1225" s="201" t="s">
        <v>3306</v>
      </c>
      <c r="B1225" s="201" t="s">
        <v>2397</v>
      </c>
      <c r="C1225" s="201" t="s">
        <v>146</v>
      </c>
      <c r="D1225" s="202" t="s">
        <v>609</v>
      </c>
      <c r="E1225" s="203" t="s">
        <v>3389</v>
      </c>
    </row>
    <row r="1226" spans="1:5" x14ac:dyDescent="0.2">
      <c r="A1226" s="201" t="s">
        <v>3306</v>
      </c>
      <c r="B1226" s="201" t="s">
        <v>2397</v>
      </c>
      <c r="C1226" s="201" t="s">
        <v>146</v>
      </c>
      <c r="D1226" s="202" t="s">
        <v>609</v>
      </c>
      <c r="E1226" s="203" t="s">
        <v>3391</v>
      </c>
    </row>
    <row r="1227" spans="1:5" x14ac:dyDescent="0.2">
      <c r="A1227" s="201" t="s">
        <v>3306</v>
      </c>
      <c r="B1227" s="201" t="s">
        <v>2397</v>
      </c>
      <c r="C1227" s="201" t="s">
        <v>146</v>
      </c>
      <c r="D1227" s="202" t="s">
        <v>609</v>
      </c>
      <c r="E1227" s="203" t="s">
        <v>3385</v>
      </c>
    </row>
    <row r="1228" spans="1:5" x14ac:dyDescent="0.2">
      <c r="A1228" s="201" t="s">
        <v>3306</v>
      </c>
      <c r="B1228" s="201" t="s">
        <v>2442</v>
      </c>
      <c r="C1228" s="201" t="s">
        <v>1616</v>
      </c>
      <c r="D1228" s="202" t="s">
        <v>609</v>
      </c>
      <c r="E1228" s="203" t="s">
        <v>3386</v>
      </c>
    </row>
    <row r="1229" spans="1:5" x14ac:dyDescent="0.2">
      <c r="A1229" s="201" t="s">
        <v>3306</v>
      </c>
      <c r="B1229" s="201" t="s">
        <v>2442</v>
      </c>
      <c r="C1229" s="201" t="s">
        <v>1616</v>
      </c>
      <c r="D1229" s="202" t="s">
        <v>609</v>
      </c>
      <c r="E1229" s="203" t="s">
        <v>3389</v>
      </c>
    </row>
    <row r="1230" spans="1:5" x14ac:dyDescent="0.2">
      <c r="A1230" s="201" t="s">
        <v>3306</v>
      </c>
      <c r="B1230" s="201" t="s">
        <v>2442</v>
      </c>
      <c r="C1230" s="201" t="s">
        <v>1616</v>
      </c>
      <c r="D1230" s="202" t="s">
        <v>609</v>
      </c>
      <c r="E1230" s="203" t="s">
        <v>3385</v>
      </c>
    </row>
    <row r="1231" spans="1:5" x14ac:dyDescent="0.2">
      <c r="A1231" s="201" t="s">
        <v>3306</v>
      </c>
      <c r="B1231" s="201" t="s">
        <v>2199</v>
      </c>
      <c r="C1231" s="201" t="s">
        <v>1829</v>
      </c>
      <c r="D1231" s="202" t="s">
        <v>609</v>
      </c>
      <c r="E1231" s="203" t="s">
        <v>3386</v>
      </c>
    </row>
    <row r="1232" spans="1:5" x14ac:dyDescent="0.2">
      <c r="A1232" s="201" t="s">
        <v>3306</v>
      </c>
      <c r="B1232" s="201" t="s">
        <v>2199</v>
      </c>
      <c r="C1232" s="201" t="s">
        <v>1829</v>
      </c>
      <c r="D1232" s="202" t="s">
        <v>609</v>
      </c>
      <c r="E1232" s="203" t="s">
        <v>3384</v>
      </c>
    </row>
    <row r="1233" spans="1:5" x14ac:dyDescent="0.2">
      <c r="A1233" s="201" t="s">
        <v>3306</v>
      </c>
      <c r="B1233" s="201" t="s">
        <v>2199</v>
      </c>
      <c r="C1233" s="201" t="s">
        <v>1829</v>
      </c>
      <c r="D1233" s="202" t="s">
        <v>609</v>
      </c>
      <c r="E1233" s="203" t="s">
        <v>3389</v>
      </c>
    </row>
    <row r="1234" spans="1:5" x14ac:dyDescent="0.2">
      <c r="A1234" s="201" t="s">
        <v>3306</v>
      </c>
      <c r="B1234" s="201" t="s">
        <v>2199</v>
      </c>
      <c r="C1234" s="201" t="s">
        <v>1829</v>
      </c>
      <c r="D1234" s="202" t="s">
        <v>609</v>
      </c>
      <c r="E1234" s="203" t="s">
        <v>3391</v>
      </c>
    </row>
    <row r="1235" spans="1:5" x14ac:dyDescent="0.2">
      <c r="A1235" s="201" t="s">
        <v>3306</v>
      </c>
      <c r="B1235" s="201" t="s">
        <v>2199</v>
      </c>
      <c r="C1235" s="201" t="s">
        <v>1829</v>
      </c>
      <c r="D1235" s="202" t="s">
        <v>609</v>
      </c>
      <c r="E1235" s="203" t="s">
        <v>3385</v>
      </c>
    </row>
    <row r="1236" spans="1:5" x14ac:dyDescent="0.2">
      <c r="A1236" s="201" t="s">
        <v>3306</v>
      </c>
      <c r="B1236" s="201" t="s">
        <v>2491</v>
      </c>
      <c r="C1236" s="201" t="s">
        <v>1665</v>
      </c>
      <c r="D1236" s="202" t="s">
        <v>609</v>
      </c>
      <c r="E1236" s="203" t="s">
        <v>3386</v>
      </c>
    </row>
    <row r="1237" spans="1:5" x14ac:dyDescent="0.2">
      <c r="A1237" s="201" t="s">
        <v>3306</v>
      </c>
      <c r="B1237" s="201" t="s">
        <v>2491</v>
      </c>
      <c r="C1237" s="201" t="s">
        <v>1665</v>
      </c>
      <c r="D1237" s="202" t="s">
        <v>609</v>
      </c>
      <c r="E1237" s="203" t="s">
        <v>3389</v>
      </c>
    </row>
    <row r="1238" spans="1:5" x14ac:dyDescent="0.2">
      <c r="A1238" s="201" t="s">
        <v>3306</v>
      </c>
      <c r="B1238" s="201" t="s">
        <v>2491</v>
      </c>
      <c r="C1238" s="201" t="s">
        <v>1665</v>
      </c>
      <c r="D1238" s="202" t="s">
        <v>609</v>
      </c>
      <c r="E1238" s="203" t="s">
        <v>3385</v>
      </c>
    </row>
    <row r="1239" spans="1:5" x14ac:dyDescent="0.2">
      <c r="A1239" s="201" t="s">
        <v>3306</v>
      </c>
      <c r="B1239" s="201" t="s">
        <v>2373</v>
      </c>
      <c r="C1239" s="201" t="s">
        <v>2380</v>
      </c>
      <c r="D1239" s="202" t="s">
        <v>609</v>
      </c>
      <c r="E1239" s="203" t="s">
        <v>3386</v>
      </c>
    </row>
    <row r="1240" spans="1:5" x14ac:dyDescent="0.2">
      <c r="A1240" s="201" t="s">
        <v>3306</v>
      </c>
      <c r="B1240" s="201" t="s">
        <v>2373</v>
      </c>
      <c r="C1240" s="201" t="s">
        <v>2380</v>
      </c>
      <c r="D1240" s="202" t="s">
        <v>609</v>
      </c>
      <c r="E1240" s="203" t="s">
        <v>3389</v>
      </c>
    </row>
    <row r="1241" spans="1:5" x14ac:dyDescent="0.2">
      <c r="A1241" s="201" t="s">
        <v>3306</v>
      </c>
      <c r="B1241" s="201" t="s">
        <v>2373</v>
      </c>
      <c r="C1241" s="201" t="s">
        <v>2380</v>
      </c>
      <c r="D1241" s="202" t="s">
        <v>609</v>
      </c>
      <c r="E1241" s="203" t="s">
        <v>3385</v>
      </c>
    </row>
    <row r="1242" spans="1:5" x14ac:dyDescent="0.2">
      <c r="A1242" s="201" t="s">
        <v>3306</v>
      </c>
      <c r="B1242" s="201" t="s">
        <v>2528</v>
      </c>
      <c r="C1242" s="201" t="s">
        <v>1673</v>
      </c>
      <c r="D1242" s="202" t="s">
        <v>609</v>
      </c>
      <c r="E1242" s="203" t="s">
        <v>3386</v>
      </c>
    </row>
    <row r="1243" spans="1:5" x14ac:dyDescent="0.2">
      <c r="A1243" s="201" t="s">
        <v>3306</v>
      </c>
      <c r="B1243" s="201" t="s">
        <v>2528</v>
      </c>
      <c r="C1243" s="201" t="s">
        <v>1673</v>
      </c>
      <c r="D1243" s="202" t="s">
        <v>609</v>
      </c>
      <c r="E1243" s="203" t="s">
        <v>3389</v>
      </c>
    </row>
    <row r="1244" spans="1:5" x14ac:dyDescent="0.2">
      <c r="A1244" s="201" t="s">
        <v>3306</v>
      </c>
      <c r="B1244" s="201" t="s">
        <v>2528</v>
      </c>
      <c r="C1244" s="201" t="s">
        <v>1673</v>
      </c>
      <c r="D1244" s="202" t="s">
        <v>609</v>
      </c>
      <c r="E1244" s="203" t="s">
        <v>3385</v>
      </c>
    </row>
    <row r="1245" spans="1:5" x14ac:dyDescent="0.2">
      <c r="A1245" s="201" t="s">
        <v>3306</v>
      </c>
      <c r="B1245" s="201" t="s">
        <v>2483</v>
      </c>
      <c r="C1245" s="201" t="s">
        <v>1672</v>
      </c>
      <c r="D1245" s="202" t="s">
        <v>609</v>
      </c>
      <c r="E1245" s="203" t="s">
        <v>3386</v>
      </c>
    </row>
    <row r="1246" spans="1:5" x14ac:dyDescent="0.2">
      <c r="A1246" s="201" t="s">
        <v>3306</v>
      </c>
      <c r="B1246" s="201" t="s">
        <v>2483</v>
      </c>
      <c r="C1246" s="201" t="s">
        <v>1672</v>
      </c>
      <c r="D1246" s="202" t="s">
        <v>609</v>
      </c>
      <c r="E1246" s="203" t="s">
        <v>3389</v>
      </c>
    </row>
    <row r="1247" spans="1:5" x14ac:dyDescent="0.2">
      <c r="A1247" s="201" t="s">
        <v>3306</v>
      </c>
      <c r="B1247" s="201" t="s">
        <v>2483</v>
      </c>
      <c r="C1247" s="201" t="s">
        <v>1672</v>
      </c>
      <c r="D1247" s="202" t="s">
        <v>609</v>
      </c>
      <c r="E1247" s="203" t="s">
        <v>3385</v>
      </c>
    </row>
    <row r="1248" spans="1:5" x14ac:dyDescent="0.2">
      <c r="A1248" s="201" t="s">
        <v>3306</v>
      </c>
      <c r="B1248" s="201" t="s">
        <v>2200</v>
      </c>
      <c r="C1248" s="201" t="s">
        <v>1890</v>
      </c>
      <c r="D1248" s="202" t="s">
        <v>609</v>
      </c>
      <c r="E1248" s="203" t="s">
        <v>3386</v>
      </c>
    </row>
    <row r="1249" spans="1:5" x14ac:dyDescent="0.2">
      <c r="A1249" s="201" t="s">
        <v>3306</v>
      </c>
      <c r="B1249" s="201" t="s">
        <v>2200</v>
      </c>
      <c r="C1249" s="201" t="s">
        <v>1890</v>
      </c>
      <c r="D1249" s="202" t="s">
        <v>609</v>
      </c>
      <c r="E1249" s="203" t="s">
        <v>3389</v>
      </c>
    </row>
    <row r="1250" spans="1:5" x14ac:dyDescent="0.2">
      <c r="A1250" s="201" t="s">
        <v>3306</v>
      </c>
      <c r="B1250" s="201" t="s">
        <v>2200</v>
      </c>
      <c r="C1250" s="201" t="s">
        <v>1890</v>
      </c>
      <c r="D1250" s="202" t="s">
        <v>609</v>
      </c>
      <c r="E1250" s="203" t="s">
        <v>3385</v>
      </c>
    </row>
    <row r="1251" spans="1:5" x14ac:dyDescent="0.2">
      <c r="A1251" s="201" t="s">
        <v>3306</v>
      </c>
      <c r="B1251" s="201" t="s">
        <v>2201</v>
      </c>
      <c r="C1251" s="201" t="s">
        <v>1378</v>
      </c>
      <c r="D1251" s="202" t="s">
        <v>609</v>
      </c>
      <c r="E1251" s="203" t="s">
        <v>3386</v>
      </c>
    </row>
    <row r="1252" spans="1:5" x14ac:dyDescent="0.2">
      <c r="A1252" s="201" t="s">
        <v>3306</v>
      </c>
      <c r="B1252" s="201" t="s">
        <v>2201</v>
      </c>
      <c r="C1252" s="201" t="s">
        <v>1378</v>
      </c>
      <c r="D1252" s="202" t="s">
        <v>609</v>
      </c>
      <c r="E1252" s="203" t="s">
        <v>3389</v>
      </c>
    </row>
    <row r="1253" spans="1:5" x14ac:dyDescent="0.2">
      <c r="A1253" s="201" t="s">
        <v>3306</v>
      </c>
      <c r="B1253" s="201" t="s">
        <v>2201</v>
      </c>
      <c r="C1253" s="201" t="s">
        <v>1378</v>
      </c>
      <c r="D1253" s="202" t="s">
        <v>609</v>
      </c>
      <c r="E1253" s="203" t="s">
        <v>3391</v>
      </c>
    </row>
    <row r="1254" spans="1:5" x14ac:dyDescent="0.2">
      <c r="A1254" s="201" t="s">
        <v>3306</v>
      </c>
      <c r="B1254" s="201" t="s">
        <v>2201</v>
      </c>
      <c r="C1254" s="201" t="s">
        <v>1378</v>
      </c>
      <c r="D1254" s="202" t="s">
        <v>609</v>
      </c>
      <c r="E1254" s="203" t="s">
        <v>3385</v>
      </c>
    </row>
    <row r="1255" spans="1:5" x14ac:dyDescent="0.2">
      <c r="A1255" s="201" t="s">
        <v>3306</v>
      </c>
      <c r="B1255" s="201" t="s">
        <v>2201</v>
      </c>
      <c r="C1255" s="201" t="s">
        <v>1378</v>
      </c>
      <c r="D1255" s="202" t="s">
        <v>609</v>
      </c>
      <c r="E1255" s="203" t="s">
        <v>3397</v>
      </c>
    </row>
    <row r="1256" spans="1:5" x14ac:dyDescent="0.2">
      <c r="A1256" s="201" t="s">
        <v>3306</v>
      </c>
      <c r="B1256" s="201" t="s">
        <v>2202</v>
      </c>
      <c r="C1256" s="201" t="s">
        <v>1458</v>
      </c>
      <c r="D1256" s="202" t="s">
        <v>609</v>
      </c>
      <c r="E1256" s="203" t="s">
        <v>3386</v>
      </c>
    </row>
    <row r="1257" spans="1:5" x14ac:dyDescent="0.2">
      <c r="A1257" s="201" t="s">
        <v>3306</v>
      </c>
      <c r="B1257" s="201" t="s">
        <v>2202</v>
      </c>
      <c r="C1257" s="201" t="s">
        <v>1458</v>
      </c>
      <c r="D1257" s="202" t="s">
        <v>609</v>
      </c>
      <c r="E1257" s="203" t="s">
        <v>3384</v>
      </c>
    </row>
    <row r="1258" spans="1:5" x14ac:dyDescent="0.2">
      <c r="A1258" s="201" t="s">
        <v>3306</v>
      </c>
      <c r="B1258" s="201" t="s">
        <v>2202</v>
      </c>
      <c r="C1258" s="201" t="s">
        <v>1458</v>
      </c>
      <c r="D1258" s="202" t="s">
        <v>609</v>
      </c>
      <c r="E1258" s="203" t="s">
        <v>3389</v>
      </c>
    </row>
    <row r="1259" spans="1:5" x14ac:dyDescent="0.2">
      <c r="A1259" s="201" t="s">
        <v>3306</v>
      </c>
      <c r="B1259" s="201" t="s">
        <v>2202</v>
      </c>
      <c r="C1259" s="201" t="s">
        <v>1458</v>
      </c>
      <c r="D1259" s="202" t="s">
        <v>609</v>
      </c>
      <c r="E1259" s="203" t="s">
        <v>3391</v>
      </c>
    </row>
    <row r="1260" spans="1:5" x14ac:dyDescent="0.2">
      <c r="A1260" s="201" t="s">
        <v>3306</v>
      </c>
      <c r="B1260" s="201" t="s">
        <v>2202</v>
      </c>
      <c r="C1260" s="201" t="s">
        <v>1458</v>
      </c>
      <c r="D1260" s="202" t="s">
        <v>609</v>
      </c>
      <c r="E1260" s="203" t="s">
        <v>3385</v>
      </c>
    </row>
    <row r="1261" spans="1:5" x14ac:dyDescent="0.2">
      <c r="A1261" s="201" t="s">
        <v>3306</v>
      </c>
      <c r="B1261" s="201" t="s">
        <v>2409</v>
      </c>
      <c r="C1261" s="201" t="s">
        <v>1670</v>
      </c>
      <c r="D1261" s="202" t="s">
        <v>609</v>
      </c>
      <c r="E1261" s="203" t="s">
        <v>3386</v>
      </c>
    </row>
    <row r="1262" spans="1:5" x14ac:dyDescent="0.2">
      <c r="A1262" s="201" t="s">
        <v>3306</v>
      </c>
      <c r="B1262" s="201" t="s">
        <v>2409</v>
      </c>
      <c r="C1262" s="201" t="s">
        <v>1670</v>
      </c>
      <c r="D1262" s="202" t="s">
        <v>609</v>
      </c>
      <c r="E1262" s="203" t="s">
        <v>3389</v>
      </c>
    </row>
    <row r="1263" spans="1:5" x14ac:dyDescent="0.2">
      <c r="A1263" s="201" t="s">
        <v>3306</v>
      </c>
      <c r="B1263" s="201" t="s">
        <v>2409</v>
      </c>
      <c r="C1263" s="201" t="s">
        <v>1670</v>
      </c>
      <c r="D1263" s="202" t="s">
        <v>609</v>
      </c>
      <c r="E1263" s="203" t="s">
        <v>3385</v>
      </c>
    </row>
    <row r="1264" spans="1:5" x14ac:dyDescent="0.2">
      <c r="A1264" s="201" t="s">
        <v>3306</v>
      </c>
      <c r="B1264" s="201" t="s">
        <v>2417</v>
      </c>
      <c r="C1264" s="201" t="s">
        <v>1674</v>
      </c>
      <c r="D1264" s="202" t="s">
        <v>609</v>
      </c>
      <c r="E1264" s="203" t="s">
        <v>3386</v>
      </c>
    </row>
    <row r="1265" spans="1:5" x14ac:dyDescent="0.2">
      <c r="A1265" s="201" t="s">
        <v>3306</v>
      </c>
      <c r="B1265" s="201" t="s">
        <v>2417</v>
      </c>
      <c r="C1265" s="201" t="s">
        <v>1674</v>
      </c>
      <c r="D1265" s="202" t="s">
        <v>609</v>
      </c>
      <c r="E1265" s="203" t="s">
        <v>3389</v>
      </c>
    </row>
    <row r="1266" spans="1:5" x14ac:dyDescent="0.2">
      <c r="A1266" s="201" t="s">
        <v>3306</v>
      </c>
      <c r="B1266" s="201" t="s">
        <v>2417</v>
      </c>
      <c r="C1266" s="201" t="s">
        <v>1674</v>
      </c>
      <c r="D1266" s="202" t="s">
        <v>609</v>
      </c>
      <c r="E1266" s="203" t="s">
        <v>3385</v>
      </c>
    </row>
    <row r="1267" spans="1:5" x14ac:dyDescent="0.2">
      <c r="A1267" s="201" t="s">
        <v>3306</v>
      </c>
      <c r="B1267" s="201" t="s">
        <v>2203</v>
      </c>
      <c r="C1267" s="201" t="s">
        <v>1935</v>
      </c>
      <c r="D1267" s="202" t="s">
        <v>609</v>
      </c>
      <c r="E1267" s="203" t="s">
        <v>3386</v>
      </c>
    </row>
    <row r="1268" spans="1:5" x14ac:dyDescent="0.2">
      <c r="A1268" s="201" t="s">
        <v>3306</v>
      </c>
      <c r="B1268" s="201" t="s">
        <v>2203</v>
      </c>
      <c r="C1268" s="201" t="s">
        <v>1935</v>
      </c>
      <c r="D1268" s="202" t="s">
        <v>609</v>
      </c>
      <c r="E1268" s="203" t="s">
        <v>3384</v>
      </c>
    </row>
    <row r="1269" spans="1:5" x14ac:dyDescent="0.2">
      <c r="A1269" s="201" t="s">
        <v>3306</v>
      </c>
      <c r="B1269" s="201" t="s">
        <v>2203</v>
      </c>
      <c r="C1269" s="201" t="s">
        <v>1935</v>
      </c>
      <c r="D1269" s="202" t="s">
        <v>609</v>
      </c>
      <c r="E1269" s="203" t="s">
        <v>3391</v>
      </c>
    </row>
    <row r="1270" spans="1:5" x14ac:dyDescent="0.2">
      <c r="A1270" s="201" t="s">
        <v>3306</v>
      </c>
      <c r="B1270" s="201" t="s">
        <v>2203</v>
      </c>
      <c r="C1270" s="201" t="s">
        <v>1935</v>
      </c>
      <c r="D1270" s="202" t="s">
        <v>609</v>
      </c>
      <c r="E1270" s="203" t="s">
        <v>3385</v>
      </c>
    </row>
    <row r="1271" spans="1:5" x14ac:dyDescent="0.2">
      <c r="A1271" s="201" t="s">
        <v>3306</v>
      </c>
      <c r="B1271" s="201" t="s">
        <v>2204</v>
      </c>
      <c r="C1271" s="201" t="s">
        <v>1379</v>
      </c>
      <c r="D1271" s="202" t="s">
        <v>609</v>
      </c>
      <c r="E1271" s="203" t="s">
        <v>3386</v>
      </c>
    </row>
    <row r="1272" spans="1:5" x14ac:dyDescent="0.2">
      <c r="A1272" s="201" t="s">
        <v>3306</v>
      </c>
      <c r="B1272" s="201" t="s">
        <v>2204</v>
      </c>
      <c r="C1272" s="201" t="s">
        <v>1379</v>
      </c>
      <c r="D1272" s="202" t="s">
        <v>609</v>
      </c>
      <c r="E1272" s="203" t="s">
        <v>3391</v>
      </c>
    </row>
    <row r="1273" spans="1:5" x14ac:dyDescent="0.2">
      <c r="A1273" s="201" t="s">
        <v>3306</v>
      </c>
      <c r="B1273" s="201" t="s">
        <v>2204</v>
      </c>
      <c r="C1273" s="201" t="s">
        <v>1379</v>
      </c>
      <c r="D1273" s="202" t="s">
        <v>609</v>
      </c>
      <c r="E1273" s="203" t="s">
        <v>3385</v>
      </c>
    </row>
    <row r="1274" spans="1:5" x14ac:dyDescent="0.2">
      <c r="A1274" s="201" t="s">
        <v>3306</v>
      </c>
      <c r="B1274" s="201" t="s">
        <v>2205</v>
      </c>
      <c r="C1274" s="201" t="s">
        <v>2206</v>
      </c>
      <c r="D1274" s="202" t="s">
        <v>609</v>
      </c>
      <c r="E1274" s="203" t="s">
        <v>3386</v>
      </c>
    </row>
    <row r="1275" spans="1:5" x14ac:dyDescent="0.2">
      <c r="A1275" s="201" t="s">
        <v>3306</v>
      </c>
      <c r="B1275" s="201" t="s">
        <v>2205</v>
      </c>
      <c r="C1275" s="201" t="s">
        <v>2206</v>
      </c>
      <c r="D1275" s="202" t="s">
        <v>609</v>
      </c>
      <c r="E1275" s="203" t="s">
        <v>3391</v>
      </c>
    </row>
    <row r="1276" spans="1:5" x14ac:dyDescent="0.2">
      <c r="A1276" s="201" t="s">
        <v>3306</v>
      </c>
      <c r="B1276" s="201" t="s">
        <v>2205</v>
      </c>
      <c r="C1276" s="201" t="s">
        <v>2206</v>
      </c>
      <c r="D1276" s="202" t="s">
        <v>609</v>
      </c>
      <c r="E1276" s="203" t="s">
        <v>3385</v>
      </c>
    </row>
    <row r="1277" spans="1:5" x14ac:dyDescent="0.2">
      <c r="A1277" s="201" t="s">
        <v>3306</v>
      </c>
      <c r="B1277" s="201" t="s">
        <v>2505</v>
      </c>
      <c r="C1277" s="201" t="s">
        <v>145</v>
      </c>
      <c r="D1277" s="202" t="s">
        <v>609</v>
      </c>
      <c r="E1277" s="203" t="s">
        <v>3386</v>
      </c>
    </row>
    <row r="1278" spans="1:5" x14ac:dyDescent="0.2">
      <c r="A1278" s="201" t="s">
        <v>3306</v>
      </c>
      <c r="B1278" s="201" t="s">
        <v>2505</v>
      </c>
      <c r="C1278" s="201" t="s">
        <v>145</v>
      </c>
      <c r="D1278" s="202" t="s">
        <v>609</v>
      </c>
      <c r="E1278" s="203" t="s">
        <v>3384</v>
      </c>
    </row>
    <row r="1279" spans="1:5" x14ac:dyDescent="0.2">
      <c r="A1279" s="201" t="s">
        <v>3306</v>
      </c>
      <c r="B1279" s="201" t="s">
        <v>2505</v>
      </c>
      <c r="C1279" s="201" t="s">
        <v>145</v>
      </c>
      <c r="D1279" s="202" t="s">
        <v>609</v>
      </c>
      <c r="E1279" s="203" t="s">
        <v>3391</v>
      </c>
    </row>
    <row r="1280" spans="1:5" x14ac:dyDescent="0.2">
      <c r="A1280" s="201" t="s">
        <v>3306</v>
      </c>
      <c r="B1280" s="201" t="s">
        <v>2505</v>
      </c>
      <c r="C1280" s="201" t="s">
        <v>145</v>
      </c>
      <c r="D1280" s="202" t="s">
        <v>609</v>
      </c>
      <c r="E1280" s="203" t="s">
        <v>3385</v>
      </c>
    </row>
    <row r="1281" spans="1:5" x14ac:dyDescent="0.2">
      <c r="A1281" s="201" t="s">
        <v>3306</v>
      </c>
      <c r="B1281" s="201" t="s">
        <v>2207</v>
      </c>
      <c r="C1281" s="201" t="s">
        <v>1820</v>
      </c>
      <c r="D1281" s="202" t="s">
        <v>609</v>
      </c>
      <c r="E1281" s="203" t="s">
        <v>3386</v>
      </c>
    </row>
    <row r="1282" spans="1:5" x14ac:dyDescent="0.2">
      <c r="A1282" s="201" t="s">
        <v>3306</v>
      </c>
      <c r="B1282" s="201" t="s">
        <v>2207</v>
      </c>
      <c r="C1282" s="201" t="s">
        <v>1820</v>
      </c>
      <c r="D1282" s="202" t="s">
        <v>609</v>
      </c>
      <c r="E1282" s="203" t="s">
        <v>3384</v>
      </c>
    </row>
    <row r="1283" spans="1:5" x14ac:dyDescent="0.2">
      <c r="A1283" s="201" t="s">
        <v>3306</v>
      </c>
      <c r="B1283" s="201" t="s">
        <v>2207</v>
      </c>
      <c r="C1283" s="201" t="s">
        <v>1820</v>
      </c>
      <c r="D1283" s="202" t="s">
        <v>609</v>
      </c>
      <c r="E1283" s="203" t="s">
        <v>3391</v>
      </c>
    </row>
    <row r="1284" spans="1:5" x14ac:dyDescent="0.2">
      <c r="A1284" s="201" t="s">
        <v>3306</v>
      </c>
      <c r="B1284" s="201" t="s">
        <v>2207</v>
      </c>
      <c r="C1284" s="201" t="s">
        <v>1820</v>
      </c>
      <c r="D1284" s="202" t="s">
        <v>609</v>
      </c>
      <c r="E1284" s="203" t="s">
        <v>3385</v>
      </c>
    </row>
    <row r="1285" spans="1:5" x14ac:dyDescent="0.2">
      <c r="A1285" s="201" t="s">
        <v>3306</v>
      </c>
      <c r="B1285" s="201" t="s">
        <v>2207</v>
      </c>
      <c r="C1285" s="201" t="s">
        <v>1820</v>
      </c>
      <c r="D1285" s="202" t="s">
        <v>609</v>
      </c>
      <c r="E1285" s="203" t="s">
        <v>3396</v>
      </c>
    </row>
    <row r="1286" spans="1:5" x14ac:dyDescent="0.2">
      <c r="A1286" s="201" t="s">
        <v>3306</v>
      </c>
      <c r="B1286" s="201" t="s">
        <v>2208</v>
      </c>
      <c r="C1286" s="201" t="s">
        <v>1833</v>
      </c>
      <c r="D1286" s="202" t="s">
        <v>609</v>
      </c>
      <c r="E1286" s="203" t="s">
        <v>3386</v>
      </c>
    </row>
    <row r="1287" spans="1:5" x14ac:dyDescent="0.2">
      <c r="A1287" s="201" t="s">
        <v>3306</v>
      </c>
      <c r="B1287" s="201" t="s">
        <v>2208</v>
      </c>
      <c r="C1287" s="201" t="s">
        <v>1833</v>
      </c>
      <c r="D1287" s="202" t="s">
        <v>609</v>
      </c>
      <c r="E1287" s="203" t="s">
        <v>3384</v>
      </c>
    </row>
    <row r="1288" spans="1:5" x14ac:dyDescent="0.2">
      <c r="A1288" s="201" t="s">
        <v>3306</v>
      </c>
      <c r="B1288" s="201" t="s">
        <v>2208</v>
      </c>
      <c r="C1288" s="201" t="s">
        <v>1833</v>
      </c>
      <c r="D1288" s="202" t="s">
        <v>609</v>
      </c>
      <c r="E1288" s="203" t="s">
        <v>3394</v>
      </c>
    </row>
    <row r="1289" spans="1:5" x14ac:dyDescent="0.2">
      <c r="A1289" s="201" t="s">
        <v>3306</v>
      </c>
      <c r="B1289" s="201" t="s">
        <v>2208</v>
      </c>
      <c r="C1289" s="201" t="s">
        <v>1833</v>
      </c>
      <c r="D1289" s="202" t="s">
        <v>609</v>
      </c>
      <c r="E1289" s="203" t="s">
        <v>3385</v>
      </c>
    </row>
    <row r="1290" spans="1:5" x14ac:dyDescent="0.2">
      <c r="A1290" s="201" t="s">
        <v>3306</v>
      </c>
      <c r="B1290" s="201" t="s">
        <v>2485</v>
      </c>
      <c r="C1290" s="201" t="s">
        <v>258</v>
      </c>
      <c r="D1290" s="202" t="s">
        <v>609</v>
      </c>
      <c r="E1290" s="203" t="s">
        <v>3386</v>
      </c>
    </row>
    <row r="1291" spans="1:5" x14ac:dyDescent="0.2">
      <c r="A1291" s="201" t="s">
        <v>3306</v>
      </c>
      <c r="B1291" s="201" t="s">
        <v>2485</v>
      </c>
      <c r="C1291" s="201" t="s">
        <v>258</v>
      </c>
      <c r="D1291" s="202" t="s">
        <v>609</v>
      </c>
      <c r="E1291" s="203" t="s">
        <v>3384</v>
      </c>
    </row>
    <row r="1292" spans="1:5" x14ac:dyDescent="0.2">
      <c r="A1292" s="201" t="s">
        <v>3306</v>
      </c>
      <c r="B1292" s="201" t="s">
        <v>2485</v>
      </c>
      <c r="C1292" s="201" t="s">
        <v>258</v>
      </c>
      <c r="D1292" s="202" t="s">
        <v>609</v>
      </c>
      <c r="E1292" s="203" t="s">
        <v>3394</v>
      </c>
    </row>
    <row r="1293" spans="1:5" x14ac:dyDescent="0.2">
      <c r="A1293" s="201" t="s">
        <v>3306</v>
      </c>
      <c r="B1293" s="201" t="s">
        <v>2485</v>
      </c>
      <c r="C1293" s="201" t="s">
        <v>258</v>
      </c>
      <c r="D1293" s="202" t="s">
        <v>609</v>
      </c>
      <c r="E1293" s="203" t="s">
        <v>3385</v>
      </c>
    </row>
    <row r="1294" spans="1:5" x14ac:dyDescent="0.2">
      <c r="A1294" s="201" t="s">
        <v>3306</v>
      </c>
      <c r="B1294" s="201" t="s">
        <v>2209</v>
      </c>
      <c r="C1294" s="201" t="s">
        <v>1819</v>
      </c>
      <c r="D1294" s="202" t="s">
        <v>609</v>
      </c>
      <c r="E1294" s="203" t="s">
        <v>3386</v>
      </c>
    </row>
    <row r="1295" spans="1:5" x14ac:dyDescent="0.2">
      <c r="A1295" s="201" t="s">
        <v>3306</v>
      </c>
      <c r="B1295" s="201" t="s">
        <v>2209</v>
      </c>
      <c r="C1295" s="201" t="s">
        <v>1819</v>
      </c>
      <c r="D1295" s="202" t="s">
        <v>609</v>
      </c>
      <c r="E1295" s="203" t="s">
        <v>3384</v>
      </c>
    </row>
    <row r="1296" spans="1:5" x14ac:dyDescent="0.2">
      <c r="A1296" s="201" t="s">
        <v>3306</v>
      </c>
      <c r="B1296" s="201" t="s">
        <v>2209</v>
      </c>
      <c r="C1296" s="201" t="s">
        <v>1819</v>
      </c>
      <c r="D1296" s="202" t="s">
        <v>609</v>
      </c>
      <c r="E1296" s="203" t="s">
        <v>3391</v>
      </c>
    </row>
    <row r="1297" spans="1:5" x14ac:dyDescent="0.2">
      <c r="A1297" s="201" t="s">
        <v>3306</v>
      </c>
      <c r="B1297" s="201" t="s">
        <v>2209</v>
      </c>
      <c r="C1297" s="201" t="s">
        <v>1819</v>
      </c>
      <c r="D1297" s="202" t="s">
        <v>609</v>
      </c>
      <c r="E1297" s="203" t="s">
        <v>3385</v>
      </c>
    </row>
    <row r="1298" spans="1:5" x14ac:dyDescent="0.2">
      <c r="A1298" s="201" t="s">
        <v>3306</v>
      </c>
      <c r="B1298" s="201" t="s">
        <v>2210</v>
      </c>
      <c r="C1298" s="201" t="s">
        <v>1882</v>
      </c>
      <c r="D1298" s="202" t="s">
        <v>609</v>
      </c>
      <c r="E1298" s="203" t="s">
        <v>3386</v>
      </c>
    </row>
    <row r="1299" spans="1:5" x14ac:dyDescent="0.2">
      <c r="A1299" s="201" t="s">
        <v>3306</v>
      </c>
      <c r="B1299" s="201" t="s">
        <v>2210</v>
      </c>
      <c r="C1299" s="201" t="s">
        <v>1882</v>
      </c>
      <c r="D1299" s="202" t="s">
        <v>609</v>
      </c>
      <c r="E1299" s="203" t="s">
        <v>3391</v>
      </c>
    </row>
    <row r="1300" spans="1:5" x14ac:dyDescent="0.2">
      <c r="A1300" s="201" t="s">
        <v>3306</v>
      </c>
      <c r="B1300" s="201" t="s">
        <v>2210</v>
      </c>
      <c r="C1300" s="201" t="s">
        <v>1882</v>
      </c>
      <c r="D1300" s="202" t="s">
        <v>609</v>
      </c>
      <c r="E1300" s="203" t="s">
        <v>3385</v>
      </c>
    </row>
    <row r="1301" spans="1:5" x14ac:dyDescent="0.2">
      <c r="A1301" s="201" t="s">
        <v>3306</v>
      </c>
      <c r="B1301" s="201" t="s">
        <v>2211</v>
      </c>
      <c r="C1301" s="201" t="s">
        <v>1951</v>
      </c>
      <c r="D1301" s="202" t="s">
        <v>609</v>
      </c>
      <c r="E1301" s="203" t="s">
        <v>3386</v>
      </c>
    </row>
    <row r="1302" spans="1:5" x14ac:dyDescent="0.2">
      <c r="A1302" s="201" t="s">
        <v>3306</v>
      </c>
      <c r="B1302" s="201" t="s">
        <v>2211</v>
      </c>
      <c r="C1302" s="201" t="s">
        <v>1951</v>
      </c>
      <c r="D1302" s="202" t="s">
        <v>609</v>
      </c>
      <c r="E1302" s="203" t="s">
        <v>3384</v>
      </c>
    </row>
    <row r="1303" spans="1:5" x14ac:dyDescent="0.2">
      <c r="A1303" s="201" t="s">
        <v>3306</v>
      </c>
      <c r="B1303" s="201" t="s">
        <v>2211</v>
      </c>
      <c r="C1303" s="201" t="s">
        <v>1951</v>
      </c>
      <c r="D1303" s="202" t="s">
        <v>609</v>
      </c>
      <c r="E1303" s="203" t="s">
        <v>3394</v>
      </c>
    </row>
    <row r="1304" spans="1:5" x14ac:dyDescent="0.2">
      <c r="A1304" s="201" t="s">
        <v>3306</v>
      </c>
      <c r="B1304" s="201" t="s">
        <v>2211</v>
      </c>
      <c r="C1304" s="201" t="s">
        <v>1951</v>
      </c>
      <c r="D1304" s="202" t="s">
        <v>609</v>
      </c>
      <c r="E1304" s="203" t="s">
        <v>3385</v>
      </c>
    </row>
    <row r="1305" spans="1:5" x14ac:dyDescent="0.2">
      <c r="A1305" s="201" t="s">
        <v>3306</v>
      </c>
      <c r="B1305" s="201" t="s">
        <v>2411</v>
      </c>
      <c r="C1305" s="201" t="s">
        <v>253</v>
      </c>
      <c r="D1305" s="202" t="s">
        <v>609</v>
      </c>
      <c r="E1305" s="203" t="s">
        <v>3386</v>
      </c>
    </row>
    <row r="1306" spans="1:5" x14ac:dyDescent="0.2">
      <c r="A1306" s="201" t="s">
        <v>3306</v>
      </c>
      <c r="B1306" s="201" t="s">
        <v>2411</v>
      </c>
      <c r="C1306" s="201" t="s">
        <v>253</v>
      </c>
      <c r="D1306" s="202" t="s">
        <v>609</v>
      </c>
      <c r="E1306" s="203" t="s">
        <v>3384</v>
      </c>
    </row>
    <row r="1307" spans="1:5" x14ac:dyDescent="0.2">
      <c r="A1307" s="201" t="s">
        <v>3306</v>
      </c>
      <c r="B1307" s="201" t="s">
        <v>2411</v>
      </c>
      <c r="C1307" s="201" t="s">
        <v>253</v>
      </c>
      <c r="D1307" s="202" t="s">
        <v>609</v>
      </c>
      <c r="E1307" s="203" t="s">
        <v>3394</v>
      </c>
    </row>
    <row r="1308" spans="1:5" x14ac:dyDescent="0.2">
      <c r="A1308" s="201" t="s">
        <v>3306</v>
      </c>
      <c r="B1308" s="201" t="s">
        <v>2411</v>
      </c>
      <c r="C1308" s="201" t="s">
        <v>253</v>
      </c>
      <c r="D1308" s="202" t="s">
        <v>609</v>
      </c>
      <c r="E1308" s="203" t="s">
        <v>3385</v>
      </c>
    </row>
    <row r="1309" spans="1:5" x14ac:dyDescent="0.2">
      <c r="A1309" s="201" t="s">
        <v>3306</v>
      </c>
      <c r="B1309" s="201" t="s">
        <v>2212</v>
      </c>
      <c r="C1309" s="201" t="s">
        <v>1605</v>
      </c>
      <c r="D1309" s="202" t="s">
        <v>609</v>
      </c>
      <c r="E1309" s="203" t="s">
        <v>3386</v>
      </c>
    </row>
    <row r="1310" spans="1:5" x14ac:dyDescent="0.2">
      <c r="A1310" s="201" t="s">
        <v>3306</v>
      </c>
      <c r="B1310" s="201" t="s">
        <v>2212</v>
      </c>
      <c r="C1310" s="201" t="s">
        <v>1605</v>
      </c>
      <c r="D1310" s="202" t="s">
        <v>609</v>
      </c>
      <c r="E1310" s="203" t="s">
        <v>3384</v>
      </c>
    </row>
    <row r="1311" spans="1:5" x14ac:dyDescent="0.2">
      <c r="A1311" s="201" t="s">
        <v>3306</v>
      </c>
      <c r="B1311" s="201" t="s">
        <v>2212</v>
      </c>
      <c r="C1311" s="201" t="s">
        <v>1605</v>
      </c>
      <c r="D1311" s="202" t="s">
        <v>609</v>
      </c>
      <c r="E1311" s="203" t="s">
        <v>3394</v>
      </c>
    </row>
    <row r="1312" spans="1:5" x14ac:dyDescent="0.2">
      <c r="A1312" s="201" t="s">
        <v>3306</v>
      </c>
      <c r="B1312" s="201" t="s">
        <v>2212</v>
      </c>
      <c r="C1312" s="201" t="s">
        <v>1605</v>
      </c>
      <c r="D1312" s="202" t="s">
        <v>609</v>
      </c>
      <c r="E1312" s="203" t="s">
        <v>3385</v>
      </c>
    </row>
    <row r="1313" spans="1:5" x14ac:dyDescent="0.2">
      <c r="A1313" s="201" t="s">
        <v>3306</v>
      </c>
      <c r="B1313" s="201" t="s">
        <v>2213</v>
      </c>
      <c r="C1313" s="201" t="s">
        <v>1830</v>
      </c>
      <c r="D1313" s="202" t="s">
        <v>609</v>
      </c>
      <c r="E1313" s="203" t="s">
        <v>3386</v>
      </c>
    </row>
    <row r="1314" spans="1:5" x14ac:dyDescent="0.2">
      <c r="A1314" s="201" t="s">
        <v>3306</v>
      </c>
      <c r="B1314" s="201" t="s">
        <v>2213</v>
      </c>
      <c r="C1314" s="201" t="s">
        <v>1830</v>
      </c>
      <c r="D1314" s="202" t="s">
        <v>609</v>
      </c>
      <c r="E1314" s="203" t="s">
        <v>3384</v>
      </c>
    </row>
    <row r="1315" spans="1:5" x14ac:dyDescent="0.2">
      <c r="A1315" s="201" t="s">
        <v>3306</v>
      </c>
      <c r="B1315" s="201" t="s">
        <v>2213</v>
      </c>
      <c r="C1315" s="201" t="s">
        <v>1830</v>
      </c>
      <c r="D1315" s="202" t="s">
        <v>609</v>
      </c>
      <c r="E1315" s="203" t="s">
        <v>3394</v>
      </c>
    </row>
    <row r="1316" spans="1:5" x14ac:dyDescent="0.2">
      <c r="A1316" s="201" t="s">
        <v>3306</v>
      </c>
      <c r="B1316" s="201" t="s">
        <v>2213</v>
      </c>
      <c r="C1316" s="201" t="s">
        <v>1830</v>
      </c>
      <c r="D1316" s="202" t="s">
        <v>609</v>
      </c>
      <c r="E1316" s="203" t="s">
        <v>3385</v>
      </c>
    </row>
    <row r="1317" spans="1:5" x14ac:dyDescent="0.2">
      <c r="A1317" s="201" t="s">
        <v>3306</v>
      </c>
      <c r="B1317" s="201" t="s">
        <v>2523</v>
      </c>
      <c r="C1317" s="201" t="s">
        <v>1893</v>
      </c>
      <c r="D1317" s="202" t="s">
        <v>609</v>
      </c>
      <c r="E1317" s="203" t="s">
        <v>3386</v>
      </c>
    </row>
    <row r="1318" spans="1:5" x14ac:dyDescent="0.2">
      <c r="A1318" s="201" t="s">
        <v>3306</v>
      </c>
      <c r="B1318" s="201" t="s">
        <v>2523</v>
      </c>
      <c r="C1318" s="201" t="s">
        <v>1893</v>
      </c>
      <c r="D1318" s="202" t="s">
        <v>609</v>
      </c>
      <c r="E1318" s="203" t="s">
        <v>3391</v>
      </c>
    </row>
    <row r="1319" spans="1:5" x14ac:dyDescent="0.2">
      <c r="A1319" s="201" t="s">
        <v>3306</v>
      </c>
      <c r="B1319" s="201" t="s">
        <v>2523</v>
      </c>
      <c r="C1319" s="201" t="s">
        <v>1893</v>
      </c>
      <c r="D1319" s="202" t="s">
        <v>609</v>
      </c>
      <c r="E1319" s="203" t="s">
        <v>3385</v>
      </c>
    </row>
    <row r="1320" spans="1:5" x14ac:dyDescent="0.2">
      <c r="A1320" s="201" t="s">
        <v>3306</v>
      </c>
      <c r="B1320" s="201" t="s">
        <v>2214</v>
      </c>
      <c r="C1320" s="201" t="s">
        <v>1872</v>
      </c>
      <c r="D1320" s="202" t="s">
        <v>609</v>
      </c>
      <c r="E1320" s="203" t="s">
        <v>3386</v>
      </c>
    </row>
    <row r="1321" spans="1:5" x14ac:dyDescent="0.2">
      <c r="A1321" s="201" t="s">
        <v>3306</v>
      </c>
      <c r="B1321" s="201" t="s">
        <v>2214</v>
      </c>
      <c r="C1321" s="201" t="s">
        <v>1872</v>
      </c>
      <c r="D1321" s="202" t="s">
        <v>609</v>
      </c>
      <c r="E1321" s="203" t="s">
        <v>3384</v>
      </c>
    </row>
    <row r="1322" spans="1:5" x14ac:dyDescent="0.2">
      <c r="A1322" s="201" t="s">
        <v>3306</v>
      </c>
      <c r="B1322" s="201" t="s">
        <v>2214</v>
      </c>
      <c r="C1322" s="201" t="s">
        <v>1872</v>
      </c>
      <c r="D1322" s="202" t="s">
        <v>609</v>
      </c>
      <c r="E1322" s="203" t="s">
        <v>3394</v>
      </c>
    </row>
    <row r="1323" spans="1:5" x14ac:dyDescent="0.2">
      <c r="A1323" s="201" t="s">
        <v>3306</v>
      </c>
      <c r="B1323" s="201" t="s">
        <v>2214</v>
      </c>
      <c r="C1323" s="201" t="s">
        <v>1872</v>
      </c>
      <c r="D1323" s="202" t="s">
        <v>609</v>
      </c>
      <c r="E1323" s="203" t="s">
        <v>3385</v>
      </c>
    </row>
    <row r="1324" spans="1:5" x14ac:dyDescent="0.2">
      <c r="A1324" s="201" t="s">
        <v>3306</v>
      </c>
      <c r="B1324" s="201" t="s">
        <v>2530</v>
      </c>
      <c r="C1324" s="201" t="s">
        <v>4</v>
      </c>
      <c r="D1324" s="202" t="s">
        <v>609</v>
      </c>
      <c r="E1324" s="203" t="s">
        <v>3386</v>
      </c>
    </row>
    <row r="1325" spans="1:5" x14ac:dyDescent="0.2">
      <c r="A1325" s="201" t="s">
        <v>3306</v>
      </c>
      <c r="B1325" s="201" t="s">
        <v>2530</v>
      </c>
      <c r="C1325" s="201" t="s">
        <v>4</v>
      </c>
      <c r="D1325" s="202" t="s">
        <v>609</v>
      </c>
      <c r="E1325" s="203" t="s">
        <v>3389</v>
      </c>
    </row>
    <row r="1326" spans="1:5" x14ac:dyDescent="0.2">
      <c r="A1326" s="201" t="s">
        <v>3306</v>
      </c>
      <c r="B1326" s="201" t="s">
        <v>2530</v>
      </c>
      <c r="C1326" s="201" t="s">
        <v>4</v>
      </c>
      <c r="D1326" s="202" t="s">
        <v>609</v>
      </c>
      <c r="E1326" s="203" t="s">
        <v>3385</v>
      </c>
    </row>
    <row r="1327" spans="1:5" x14ac:dyDescent="0.2">
      <c r="A1327" s="201" t="s">
        <v>3306</v>
      </c>
      <c r="B1327" s="201" t="s">
        <v>2450</v>
      </c>
      <c r="C1327" s="201" t="s">
        <v>143</v>
      </c>
      <c r="D1327" s="202" t="s">
        <v>609</v>
      </c>
      <c r="E1327" s="203" t="s">
        <v>3386</v>
      </c>
    </row>
    <row r="1328" spans="1:5" x14ac:dyDescent="0.2">
      <c r="A1328" s="201" t="s">
        <v>3306</v>
      </c>
      <c r="B1328" s="201" t="s">
        <v>2450</v>
      </c>
      <c r="C1328" s="201" t="s">
        <v>143</v>
      </c>
      <c r="D1328" s="202" t="s">
        <v>609</v>
      </c>
      <c r="E1328" s="203" t="s">
        <v>3389</v>
      </c>
    </row>
    <row r="1329" spans="1:5" x14ac:dyDescent="0.2">
      <c r="A1329" s="201" t="s">
        <v>3306</v>
      </c>
      <c r="B1329" s="201" t="s">
        <v>2450</v>
      </c>
      <c r="C1329" s="201" t="s">
        <v>143</v>
      </c>
      <c r="D1329" s="202" t="s">
        <v>609</v>
      </c>
      <c r="E1329" s="203" t="s">
        <v>3385</v>
      </c>
    </row>
    <row r="1330" spans="1:5" x14ac:dyDescent="0.2">
      <c r="A1330" s="201" t="s">
        <v>3306</v>
      </c>
      <c r="B1330" s="201" t="s">
        <v>2454</v>
      </c>
      <c r="C1330" s="201" t="s">
        <v>1334</v>
      </c>
      <c r="D1330" s="202" t="s">
        <v>609</v>
      </c>
      <c r="E1330" s="203" t="s">
        <v>3386</v>
      </c>
    </row>
    <row r="1331" spans="1:5" x14ac:dyDescent="0.2">
      <c r="A1331" s="201" t="s">
        <v>3306</v>
      </c>
      <c r="B1331" s="201" t="s">
        <v>2454</v>
      </c>
      <c r="C1331" s="201" t="s">
        <v>1334</v>
      </c>
      <c r="D1331" s="202" t="s">
        <v>609</v>
      </c>
      <c r="E1331" s="203" t="s">
        <v>3384</v>
      </c>
    </row>
    <row r="1332" spans="1:5" x14ac:dyDescent="0.2">
      <c r="A1332" s="201" t="s">
        <v>3306</v>
      </c>
      <c r="B1332" s="201" t="s">
        <v>2454</v>
      </c>
      <c r="C1332" s="201" t="s">
        <v>1334</v>
      </c>
      <c r="D1332" s="202" t="s">
        <v>609</v>
      </c>
      <c r="E1332" s="203" t="s">
        <v>3391</v>
      </c>
    </row>
    <row r="1333" spans="1:5" x14ac:dyDescent="0.2">
      <c r="A1333" s="201" t="s">
        <v>3306</v>
      </c>
      <c r="B1333" s="201" t="s">
        <v>2454</v>
      </c>
      <c r="C1333" s="201" t="s">
        <v>1334</v>
      </c>
      <c r="D1333" s="202" t="s">
        <v>609</v>
      </c>
      <c r="E1333" s="203" t="s">
        <v>3385</v>
      </c>
    </row>
    <row r="1334" spans="1:5" x14ac:dyDescent="0.2">
      <c r="A1334" s="201" t="s">
        <v>3306</v>
      </c>
      <c r="B1334" s="201" t="s">
        <v>2422</v>
      </c>
      <c r="C1334" s="201" t="s">
        <v>5</v>
      </c>
      <c r="D1334" s="202" t="s">
        <v>609</v>
      </c>
      <c r="E1334" s="203" t="s">
        <v>3386</v>
      </c>
    </row>
    <row r="1335" spans="1:5" x14ac:dyDescent="0.2">
      <c r="A1335" s="201" t="s">
        <v>3306</v>
      </c>
      <c r="B1335" s="201" t="s">
        <v>2422</v>
      </c>
      <c r="C1335" s="201" t="s">
        <v>5</v>
      </c>
      <c r="D1335" s="202" t="s">
        <v>609</v>
      </c>
      <c r="E1335" s="203" t="s">
        <v>3384</v>
      </c>
    </row>
    <row r="1336" spans="1:5" x14ac:dyDescent="0.2">
      <c r="A1336" s="201" t="s">
        <v>3306</v>
      </c>
      <c r="B1336" s="201" t="s">
        <v>2422</v>
      </c>
      <c r="C1336" s="201" t="s">
        <v>5</v>
      </c>
      <c r="D1336" s="202" t="s">
        <v>609</v>
      </c>
      <c r="E1336" s="203" t="s">
        <v>3391</v>
      </c>
    </row>
    <row r="1337" spans="1:5" x14ac:dyDescent="0.2">
      <c r="A1337" s="201" t="s">
        <v>3306</v>
      </c>
      <c r="B1337" s="201" t="s">
        <v>2422</v>
      </c>
      <c r="C1337" s="201" t="s">
        <v>5</v>
      </c>
      <c r="D1337" s="202" t="s">
        <v>609</v>
      </c>
      <c r="E1337" s="203" t="s">
        <v>3385</v>
      </c>
    </row>
    <row r="1338" spans="1:5" x14ac:dyDescent="0.2">
      <c r="A1338" s="201" t="s">
        <v>3306</v>
      </c>
      <c r="B1338" s="201" t="s">
        <v>2439</v>
      </c>
      <c r="C1338" s="201" t="s">
        <v>144</v>
      </c>
      <c r="D1338" s="202" t="s">
        <v>609</v>
      </c>
      <c r="E1338" s="203" t="s">
        <v>3386</v>
      </c>
    </row>
    <row r="1339" spans="1:5" x14ac:dyDescent="0.2">
      <c r="A1339" s="201" t="s">
        <v>3306</v>
      </c>
      <c r="B1339" s="201" t="s">
        <v>2439</v>
      </c>
      <c r="C1339" s="201" t="s">
        <v>144</v>
      </c>
      <c r="D1339" s="202" t="s">
        <v>609</v>
      </c>
      <c r="E1339" s="203" t="s">
        <v>3384</v>
      </c>
    </row>
    <row r="1340" spans="1:5" x14ac:dyDescent="0.2">
      <c r="A1340" s="201" t="s">
        <v>3306</v>
      </c>
      <c r="B1340" s="201" t="s">
        <v>2439</v>
      </c>
      <c r="C1340" s="201" t="s">
        <v>144</v>
      </c>
      <c r="D1340" s="202" t="s">
        <v>609</v>
      </c>
      <c r="E1340" s="203" t="s">
        <v>3391</v>
      </c>
    </row>
    <row r="1341" spans="1:5" x14ac:dyDescent="0.2">
      <c r="A1341" s="201" t="s">
        <v>3306</v>
      </c>
      <c r="B1341" s="201" t="s">
        <v>2439</v>
      </c>
      <c r="C1341" s="201" t="s">
        <v>144</v>
      </c>
      <c r="D1341" s="202" t="s">
        <v>609</v>
      </c>
      <c r="E1341" s="203" t="s">
        <v>3385</v>
      </c>
    </row>
    <row r="1342" spans="1:5" x14ac:dyDescent="0.2">
      <c r="A1342" s="201" t="s">
        <v>3306</v>
      </c>
      <c r="B1342" s="201" t="s">
        <v>2216</v>
      </c>
      <c r="C1342" s="201" t="s">
        <v>1937</v>
      </c>
      <c r="D1342" s="202" t="s">
        <v>609</v>
      </c>
      <c r="E1342" s="203" t="s">
        <v>3386</v>
      </c>
    </row>
    <row r="1343" spans="1:5" x14ac:dyDescent="0.2">
      <c r="A1343" s="201" t="s">
        <v>3306</v>
      </c>
      <c r="B1343" s="201" t="s">
        <v>2216</v>
      </c>
      <c r="C1343" s="201" t="s">
        <v>1937</v>
      </c>
      <c r="D1343" s="202" t="s">
        <v>609</v>
      </c>
      <c r="E1343" s="203" t="s">
        <v>3391</v>
      </c>
    </row>
    <row r="1344" spans="1:5" x14ac:dyDescent="0.2">
      <c r="A1344" s="201" t="s">
        <v>3306</v>
      </c>
      <c r="B1344" s="201" t="s">
        <v>2216</v>
      </c>
      <c r="C1344" s="201" t="s">
        <v>1937</v>
      </c>
      <c r="D1344" s="202" t="s">
        <v>609</v>
      </c>
      <c r="E1344" s="203" t="s">
        <v>3385</v>
      </c>
    </row>
    <row r="1345" spans="1:5" x14ac:dyDescent="0.2">
      <c r="A1345" s="201" t="s">
        <v>3306</v>
      </c>
      <c r="B1345" s="201" t="s">
        <v>2412</v>
      </c>
      <c r="C1345" s="201" t="s">
        <v>1667</v>
      </c>
      <c r="D1345" s="202" t="s">
        <v>609</v>
      </c>
      <c r="E1345" s="203" t="s">
        <v>3386</v>
      </c>
    </row>
    <row r="1346" spans="1:5" x14ac:dyDescent="0.2">
      <c r="A1346" s="201" t="s">
        <v>3306</v>
      </c>
      <c r="B1346" s="201" t="s">
        <v>2412</v>
      </c>
      <c r="C1346" s="201" t="s">
        <v>1667</v>
      </c>
      <c r="D1346" s="202" t="s">
        <v>609</v>
      </c>
      <c r="E1346" s="203" t="s">
        <v>3384</v>
      </c>
    </row>
    <row r="1347" spans="1:5" x14ac:dyDescent="0.2">
      <c r="A1347" s="201" t="s">
        <v>3306</v>
      </c>
      <c r="B1347" s="201" t="s">
        <v>2412</v>
      </c>
      <c r="C1347" s="201" t="s">
        <v>1667</v>
      </c>
      <c r="D1347" s="202" t="s">
        <v>609</v>
      </c>
      <c r="E1347" s="203" t="s">
        <v>3391</v>
      </c>
    </row>
    <row r="1348" spans="1:5" x14ac:dyDescent="0.2">
      <c r="A1348" s="201" t="s">
        <v>3306</v>
      </c>
      <c r="B1348" s="201" t="s">
        <v>2412</v>
      </c>
      <c r="C1348" s="201" t="s">
        <v>1667</v>
      </c>
      <c r="D1348" s="202" t="s">
        <v>609</v>
      </c>
      <c r="E1348" s="203" t="s">
        <v>3385</v>
      </c>
    </row>
    <row r="1349" spans="1:5" x14ac:dyDescent="0.2">
      <c r="A1349" s="201" t="s">
        <v>3306</v>
      </c>
      <c r="B1349" s="201" t="s">
        <v>2374</v>
      </c>
      <c r="C1349" s="201" t="s">
        <v>2381</v>
      </c>
      <c r="D1349" s="202" t="s">
        <v>609</v>
      </c>
      <c r="E1349" s="203" t="s">
        <v>3386</v>
      </c>
    </row>
    <row r="1350" spans="1:5" x14ac:dyDescent="0.2">
      <c r="A1350" s="201" t="s">
        <v>3306</v>
      </c>
      <c r="B1350" s="201" t="s">
        <v>2374</v>
      </c>
      <c r="C1350" s="201" t="s">
        <v>2381</v>
      </c>
      <c r="D1350" s="202" t="s">
        <v>609</v>
      </c>
      <c r="E1350" s="203" t="s">
        <v>3384</v>
      </c>
    </row>
    <row r="1351" spans="1:5" x14ac:dyDescent="0.2">
      <c r="A1351" s="201" t="s">
        <v>3306</v>
      </c>
      <c r="B1351" s="201" t="s">
        <v>2374</v>
      </c>
      <c r="C1351" s="201" t="s">
        <v>2381</v>
      </c>
      <c r="D1351" s="202" t="s">
        <v>609</v>
      </c>
      <c r="E1351" s="203" t="s">
        <v>3391</v>
      </c>
    </row>
    <row r="1352" spans="1:5" x14ac:dyDescent="0.2">
      <c r="A1352" s="201" t="s">
        <v>3306</v>
      </c>
      <c r="B1352" s="201" t="s">
        <v>2374</v>
      </c>
      <c r="C1352" s="201" t="s">
        <v>2381</v>
      </c>
      <c r="D1352" s="202" t="s">
        <v>609</v>
      </c>
      <c r="E1352" s="203" t="s">
        <v>3385</v>
      </c>
    </row>
    <row r="1353" spans="1:5" x14ac:dyDescent="0.2">
      <c r="A1353" s="201" t="s">
        <v>3306</v>
      </c>
      <c r="B1353" s="201" t="s">
        <v>2404</v>
      </c>
      <c r="C1353" s="201" t="s">
        <v>1668</v>
      </c>
      <c r="D1353" s="202" t="s">
        <v>609</v>
      </c>
      <c r="E1353" s="203" t="s">
        <v>3386</v>
      </c>
    </row>
    <row r="1354" spans="1:5" x14ac:dyDescent="0.2">
      <c r="A1354" s="201" t="s">
        <v>3306</v>
      </c>
      <c r="B1354" s="201" t="s">
        <v>2404</v>
      </c>
      <c r="C1354" s="201" t="s">
        <v>1668</v>
      </c>
      <c r="D1354" s="202" t="s">
        <v>609</v>
      </c>
      <c r="E1354" s="203" t="s">
        <v>3384</v>
      </c>
    </row>
    <row r="1355" spans="1:5" x14ac:dyDescent="0.2">
      <c r="A1355" s="201" t="s">
        <v>3306</v>
      </c>
      <c r="B1355" s="201" t="s">
        <v>2404</v>
      </c>
      <c r="C1355" s="201" t="s">
        <v>1668</v>
      </c>
      <c r="D1355" s="202" t="s">
        <v>609</v>
      </c>
      <c r="E1355" s="203" t="s">
        <v>3391</v>
      </c>
    </row>
    <row r="1356" spans="1:5" x14ac:dyDescent="0.2">
      <c r="A1356" s="201" t="s">
        <v>3306</v>
      </c>
      <c r="B1356" s="201" t="s">
        <v>2404</v>
      </c>
      <c r="C1356" s="201" t="s">
        <v>1668</v>
      </c>
      <c r="D1356" s="202" t="s">
        <v>609</v>
      </c>
      <c r="E1356" s="203" t="s">
        <v>3385</v>
      </c>
    </row>
    <row r="1357" spans="1:5" x14ac:dyDescent="0.2">
      <c r="A1357" s="201" t="s">
        <v>3306</v>
      </c>
      <c r="B1357" s="201" t="s">
        <v>2431</v>
      </c>
      <c r="C1357" s="201" t="s">
        <v>1664</v>
      </c>
      <c r="D1357" s="202" t="s">
        <v>609</v>
      </c>
      <c r="E1357" s="203" t="s">
        <v>3386</v>
      </c>
    </row>
    <row r="1358" spans="1:5" x14ac:dyDescent="0.2">
      <c r="A1358" s="201" t="s">
        <v>3306</v>
      </c>
      <c r="B1358" s="201" t="s">
        <v>2431</v>
      </c>
      <c r="C1358" s="201" t="s">
        <v>1664</v>
      </c>
      <c r="D1358" s="202" t="s">
        <v>609</v>
      </c>
      <c r="E1358" s="203" t="s">
        <v>3384</v>
      </c>
    </row>
    <row r="1359" spans="1:5" x14ac:dyDescent="0.2">
      <c r="A1359" s="201" t="s">
        <v>3306</v>
      </c>
      <c r="B1359" s="201" t="s">
        <v>2431</v>
      </c>
      <c r="C1359" s="201" t="s">
        <v>1664</v>
      </c>
      <c r="D1359" s="202" t="s">
        <v>609</v>
      </c>
      <c r="E1359" s="203" t="s">
        <v>3391</v>
      </c>
    </row>
    <row r="1360" spans="1:5" x14ac:dyDescent="0.2">
      <c r="A1360" s="201" t="s">
        <v>3306</v>
      </c>
      <c r="B1360" s="201" t="s">
        <v>2431</v>
      </c>
      <c r="C1360" s="201" t="s">
        <v>1664</v>
      </c>
      <c r="D1360" s="202" t="s">
        <v>609</v>
      </c>
      <c r="E1360" s="203" t="s">
        <v>3385</v>
      </c>
    </row>
    <row r="1361" spans="1:5" x14ac:dyDescent="0.2">
      <c r="A1361" s="201" t="s">
        <v>3306</v>
      </c>
      <c r="B1361" s="201" t="s">
        <v>2218</v>
      </c>
      <c r="C1361" s="201" t="s">
        <v>1436</v>
      </c>
      <c r="D1361" s="202" t="s">
        <v>609</v>
      </c>
      <c r="E1361" s="203" t="s">
        <v>3386</v>
      </c>
    </row>
    <row r="1362" spans="1:5" x14ac:dyDescent="0.2">
      <c r="A1362" s="201" t="s">
        <v>3306</v>
      </c>
      <c r="B1362" s="201" t="s">
        <v>2218</v>
      </c>
      <c r="C1362" s="201" t="s">
        <v>1436</v>
      </c>
      <c r="D1362" s="202" t="s">
        <v>609</v>
      </c>
      <c r="E1362" s="203" t="s">
        <v>3384</v>
      </c>
    </row>
    <row r="1363" spans="1:5" x14ac:dyDescent="0.2">
      <c r="A1363" s="201" t="s">
        <v>3306</v>
      </c>
      <c r="B1363" s="201" t="s">
        <v>2218</v>
      </c>
      <c r="C1363" s="201" t="s">
        <v>1436</v>
      </c>
      <c r="D1363" s="202" t="s">
        <v>609</v>
      </c>
      <c r="E1363" s="203" t="s">
        <v>3391</v>
      </c>
    </row>
    <row r="1364" spans="1:5" x14ac:dyDescent="0.2">
      <c r="A1364" s="201" t="s">
        <v>3306</v>
      </c>
      <c r="B1364" s="201" t="s">
        <v>2218</v>
      </c>
      <c r="C1364" s="201" t="s">
        <v>1436</v>
      </c>
      <c r="D1364" s="202" t="s">
        <v>609</v>
      </c>
      <c r="E1364" s="203" t="s">
        <v>3385</v>
      </c>
    </row>
    <row r="1365" spans="1:5" x14ac:dyDescent="0.2">
      <c r="A1365" s="201" t="s">
        <v>3306</v>
      </c>
      <c r="B1365" s="201" t="s">
        <v>2218</v>
      </c>
      <c r="C1365" s="201" t="s">
        <v>1436</v>
      </c>
      <c r="D1365" s="202" t="s">
        <v>609</v>
      </c>
      <c r="E1365" s="203" t="s">
        <v>3396</v>
      </c>
    </row>
    <row r="1366" spans="1:5" x14ac:dyDescent="0.2">
      <c r="A1366" s="201" t="s">
        <v>3306</v>
      </c>
      <c r="B1366" s="201" t="s">
        <v>2407</v>
      </c>
      <c r="C1366" s="201" t="s">
        <v>1669</v>
      </c>
      <c r="D1366" s="202" t="s">
        <v>609</v>
      </c>
      <c r="E1366" s="203" t="s">
        <v>3386</v>
      </c>
    </row>
    <row r="1367" spans="1:5" x14ac:dyDescent="0.2">
      <c r="A1367" s="201" t="s">
        <v>3306</v>
      </c>
      <c r="B1367" s="201" t="s">
        <v>2407</v>
      </c>
      <c r="C1367" s="201" t="s">
        <v>1669</v>
      </c>
      <c r="D1367" s="202" t="s">
        <v>609</v>
      </c>
      <c r="E1367" s="203" t="s">
        <v>3384</v>
      </c>
    </row>
    <row r="1368" spans="1:5" x14ac:dyDescent="0.2">
      <c r="A1368" s="201" t="s">
        <v>3306</v>
      </c>
      <c r="B1368" s="201" t="s">
        <v>2407</v>
      </c>
      <c r="C1368" s="201" t="s">
        <v>1669</v>
      </c>
      <c r="D1368" s="202" t="s">
        <v>609</v>
      </c>
      <c r="E1368" s="203" t="s">
        <v>3391</v>
      </c>
    </row>
    <row r="1369" spans="1:5" x14ac:dyDescent="0.2">
      <c r="A1369" s="201" t="s">
        <v>3306</v>
      </c>
      <c r="B1369" s="201" t="s">
        <v>2407</v>
      </c>
      <c r="C1369" s="201" t="s">
        <v>1669</v>
      </c>
      <c r="D1369" s="202" t="s">
        <v>609</v>
      </c>
      <c r="E1369" s="203" t="s">
        <v>3385</v>
      </c>
    </row>
    <row r="1370" spans="1:5" x14ac:dyDescent="0.2">
      <c r="A1370" s="201" t="s">
        <v>3306</v>
      </c>
      <c r="B1370" s="201" t="s">
        <v>2679</v>
      </c>
      <c r="C1370" s="201" t="s">
        <v>2680</v>
      </c>
      <c r="D1370" s="202" t="s">
        <v>609</v>
      </c>
      <c r="E1370" s="203" t="s">
        <v>3386</v>
      </c>
    </row>
    <row r="1371" spans="1:5" x14ac:dyDescent="0.2">
      <c r="A1371" s="201" t="s">
        <v>3306</v>
      </c>
      <c r="B1371" s="201" t="s">
        <v>2679</v>
      </c>
      <c r="C1371" s="201" t="s">
        <v>2680</v>
      </c>
      <c r="D1371" s="202" t="s">
        <v>609</v>
      </c>
      <c r="E1371" s="203" t="s">
        <v>3384</v>
      </c>
    </row>
    <row r="1372" spans="1:5" x14ac:dyDescent="0.2">
      <c r="A1372" s="201" t="s">
        <v>3306</v>
      </c>
      <c r="B1372" s="201" t="s">
        <v>2679</v>
      </c>
      <c r="C1372" s="201" t="s">
        <v>2680</v>
      </c>
      <c r="D1372" s="202" t="s">
        <v>609</v>
      </c>
      <c r="E1372" s="203" t="s">
        <v>3391</v>
      </c>
    </row>
    <row r="1373" spans="1:5" x14ac:dyDescent="0.2">
      <c r="A1373" s="201" t="s">
        <v>3306</v>
      </c>
      <c r="B1373" s="201" t="s">
        <v>2679</v>
      </c>
      <c r="C1373" s="201" t="s">
        <v>2680</v>
      </c>
      <c r="D1373" s="202" t="s">
        <v>609</v>
      </c>
      <c r="E1373" s="203" t="s">
        <v>3385</v>
      </c>
    </row>
    <row r="1374" spans="1:5" x14ac:dyDescent="0.2">
      <c r="A1374" s="201" t="s">
        <v>3306</v>
      </c>
      <c r="B1374" s="201" t="s">
        <v>2393</v>
      </c>
      <c r="C1374" s="201" t="s">
        <v>137</v>
      </c>
      <c r="D1374" s="202" t="s">
        <v>609</v>
      </c>
      <c r="E1374" s="203" t="s">
        <v>3386</v>
      </c>
    </row>
    <row r="1375" spans="1:5" x14ac:dyDescent="0.2">
      <c r="A1375" s="201" t="s">
        <v>3306</v>
      </c>
      <c r="B1375" s="201" t="s">
        <v>2393</v>
      </c>
      <c r="C1375" s="201" t="s">
        <v>137</v>
      </c>
      <c r="D1375" s="202" t="s">
        <v>609</v>
      </c>
      <c r="E1375" s="203" t="s">
        <v>3384</v>
      </c>
    </row>
    <row r="1376" spans="1:5" x14ac:dyDescent="0.2">
      <c r="A1376" s="201" t="s">
        <v>3306</v>
      </c>
      <c r="B1376" s="201" t="s">
        <v>2393</v>
      </c>
      <c r="C1376" s="201" t="s">
        <v>137</v>
      </c>
      <c r="D1376" s="202" t="s">
        <v>609</v>
      </c>
      <c r="E1376" s="203" t="s">
        <v>3389</v>
      </c>
    </row>
    <row r="1377" spans="1:5" x14ac:dyDescent="0.2">
      <c r="A1377" s="201" t="s">
        <v>3306</v>
      </c>
      <c r="B1377" s="201" t="s">
        <v>2393</v>
      </c>
      <c r="C1377" s="201" t="s">
        <v>137</v>
      </c>
      <c r="D1377" s="202" t="s">
        <v>609</v>
      </c>
      <c r="E1377" s="203" t="s">
        <v>3391</v>
      </c>
    </row>
    <row r="1378" spans="1:5" x14ac:dyDescent="0.2">
      <c r="A1378" s="201" t="s">
        <v>3306</v>
      </c>
      <c r="B1378" s="201" t="s">
        <v>2393</v>
      </c>
      <c r="C1378" s="201" t="s">
        <v>137</v>
      </c>
      <c r="D1378" s="202" t="s">
        <v>609</v>
      </c>
      <c r="E1378" s="203" t="s">
        <v>3385</v>
      </c>
    </row>
    <row r="1379" spans="1:5" x14ac:dyDescent="0.2">
      <c r="A1379" s="201" t="s">
        <v>3306</v>
      </c>
      <c r="B1379" s="201" t="s">
        <v>1237</v>
      </c>
      <c r="C1379" s="201" t="s">
        <v>375</v>
      </c>
      <c r="D1379" s="202" t="s">
        <v>609</v>
      </c>
      <c r="E1379" s="203" t="s">
        <v>3388</v>
      </c>
    </row>
    <row r="1380" spans="1:5" x14ac:dyDescent="0.2">
      <c r="A1380" s="201" t="s">
        <v>3306</v>
      </c>
      <c r="B1380" s="201" t="s">
        <v>1237</v>
      </c>
      <c r="C1380" s="201" t="s">
        <v>375</v>
      </c>
      <c r="D1380" s="202" t="s">
        <v>609</v>
      </c>
      <c r="E1380" s="203" t="s">
        <v>3386</v>
      </c>
    </row>
    <row r="1381" spans="1:5" x14ac:dyDescent="0.2">
      <c r="A1381" s="201" t="s">
        <v>3306</v>
      </c>
      <c r="B1381" s="201" t="s">
        <v>1237</v>
      </c>
      <c r="C1381" s="201" t="s">
        <v>375</v>
      </c>
      <c r="D1381" s="202" t="s">
        <v>609</v>
      </c>
      <c r="E1381" s="203" t="s">
        <v>3384</v>
      </c>
    </row>
    <row r="1382" spans="1:5" x14ac:dyDescent="0.2">
      <c r="A1382" s="201" t="s">
        <v>3306</v>
      </c>
      <c r="B1382" s="201" t="s">
        <v>1237</v>
      </c>
      <c r="C1382" s="201" t="s">
        <v>375</v>
      </c>
      <c r="D1382" s="202" t="s">
        <v>609</v>
      </c>
      <c r="E1382" s="203" t="s">
        <v>3389</v>
      </c>
    </row>
    <row r="1383" spans="1:5" x14ac:dyDescent="0.2">
      <c r="A1383" s="201" t="s">
        <v>3306</v>
      </c>
      <c r="B1383" s="201" t="s">
        <v>1237</v>
      </c>
      <c r="C1383" s="201" t="s">
        <v>375</v>
      </c>
      <c r="D1383" s="202" t="s">
        <v>609</v>
      </c>
      <c r="E1383" s="203" t="s">
        <v>3391</v>
      </c>
    </row>
    <row r="1384" spans="1:5" x14ac:dyDescent="0.2">
      <c r="A1384" s="201" t="s">
        <v>3306</v>
      </c>
      <c r="B1384" s="201" t="s">
        <v>1237</v>
      </c>
      <c r="C1384" s="201" t="s">
        <v>375</v>
      </c>
      <c r="D1384" s="202" t="s">
        <v>609</v>
      </c>
      <c r="E1384" s="203" t="s">
        <v>3385</v>
      </c>
    </row>
    <row r="1385" spans="1:5" x14ac:dyDescent="0.2">
      <c r="A1385" s="201" t="s">
        <v>3306</v>
      </c>
      <c r="B1385" s="201" t="s">
        <v>1237</v>
      </c>
      <c r="C1385" s="201" t="s">
        <v>375</v>
      </c>
      <c r="D1385" s="202" t="s">
        <v>609</v>
      </c>
      <c r="E1385" s="203" t="s">
        <v>3396</v>
      </c>
    </row>
    <row r="1386" spans="1:5" x14ac:dyDescent="0.2">
      <c r="A1386" s="201" t="s">
        <v>3306</v>
      </c>
      <c r="B1386" s="201" t="s">
        <v>2426</v>
      </c>
      <c r="C1386" s="201" t="s">
        <v>140</v>
      </c>
      <c r="D1386" s="202" t="s">
        <v>609</v>
      </c>
      <c r="E1386" s="203" t="s">
        <v>3386</v>
      </c>
    </row>
    <row r="1387" spans="1:5" x14ac:dyDescent="0.2">
      <c r="A1387" s="201" t="s">
        <v>3306</v>
      </c>
      <c r="B1387" s="201" t="s">
        <v>2426</v>
      </c>
      <c r="C1387" s="201" t="s">
        <v>140</v>
      </c>
      <c r="D1387" s="202" t="s">
        <v>609</v>
      </c>
      <c r="E1387" s="203" t="s">
        <v>3384</v>
      </c>
    </row>
    <row r="1388" spans="1:5" x14ac:dyDescent="0.2">
      <c r="A1388" s="201" t="s">
        <v>3306</v>
      </c>
      <c r="B1388" s="201" t="s">
        <v>2426</v>
      </c>
      <c r="C1388" s="201" t="s">
        <v>140</v>
      </c>
      <c r="D1388" s="202" t="s">
        <v>609</v>
      </c>
      <c r="E1388" s="203" t="s">
        <v>3391</v>
      </c>
    </row>
    <row r="1389" spans="1:5" x14ac:dyDescent="0.2">
      <c r="A1389" s="201" t="s">
        <v>3306</v>
      </c>
      <c r="B1389" s="201" t="s">
        <v>2426</v>
      </c>
      <c r="C1389" s="201" t="s">
        <v>140</v>
      </c>
      <c r="D1389" s="202" t="s">
        <v>609</v>
      </c>
      <c r="E1389" s="203" t="s">
        <v>3385</v>
      </c>
    </row>
    <row r="1390" spans="1:5" x14ac:dyDescent="0.2">
      <c r="A1390" s="201" t="s">
        <v>3306</v>
      </c>
      <c r="B1390" s="201" t="s">
        <v>1232</v>
      </c>
      <c r="C1390" s="201" t="s">
        <v>376</v>
      </c>
      <c r="D1390" s="202" t="s">
        <v>609</v>
      </c>
      <c r="E1390" s="203" t="s">
        <v>3388</v>
      </c>
    </row>
    <row r="1391" spans="1:5" x14ac:dyDescent="0.2">
      <c r="A1391" s="201" t="s">
        <v>3306</v>
      </c>
      <c r="B1391" s="201" t="s">
        <v>1232</v>
      </c>
      <c r="C1391" s="201" t="s">
        <v>376</v>
      </c>
      <c r="D1391" s="202" t="s">
        <v>609</v>
      </c>
      <c r="E1391" s="203" t="s">
        <v>3386</v>
      </c>
    </row>
    <row r="1392" spans="1:5" x14ac:dyDescent="0.2">
      <c r="A1392" s="201" t="s">
        <v>3306</v>
      </c>
      <c r="B1392" s="201" t="s">
        <v>1232</v>
      </c>
      <c r="C1392" s="201" t="s">
        <v>376</v>
      </c>
      <c r="D1392" s="202" t="s">
        <v>609</v>
      </c>
      <c r="E1392" s="203" t="s">
        <v>3384</v>
      </c>
    </row>
    <row r="1393" spans="1:5" x14ac:dyDescent="0.2">
      <c r="A1393" s="201" t="s">
        <v>3306</v>
      </c>
      <c r="B1393" s="201" t="s">
        <v>1232</v>
      </c>
      <c r="C1393" s="201" t="s">
        <v>376</v>
      </c>
      <c r="D1393" s="202" t="s">
        <v>609</v>
      </c>
      <c r="E1393" s="203" t="s">
        <v>3385</v>
      </c>
    </row>
    <row r="1394" spans="1:5" x14ac:dyDescent="0.2">
      <c r="A1394" s="201" t="s">
        <v>3306</v>
      </c>
      <c r="B1394" s="201" t="s">
        <v>1232</v>
      </c>
      <c r="C1394" s="201" t="s">
        <v>376</v>
      </c>
      <c r="D1394" s="202" t="s">
        <v>609</v>
      </c>
      <c r="E1394" s="203" t="s">
        <v>3396</v>
      </c>
    </row>
    <row r="1395" spans="1:5" x14ac:dyDescent="0.2">
      <c r="A1395" s="201" t="s">
        <v>3306</v>
      </c>
      <c r="B1395" s="201" t="s">
        <v>2219</v>
      </c>
      <c r="C1395" s="201" t="s">
        <v>1950</v>
      </c>
      <c r="D1395" s="202" t="s">
        <v>609</v>
      </c>
      <c r="E1395" s="203" t="s">
        <v>3386</v>
      </c>
    </row>
    <row r="1396" spans="1:5" x14ac:dyDescent="0.2">
      <c r="A1396" s="201" t="s">
        <v>3306</v>
      </c>
      <c r="B1396" s="201" t="s">
        <v>2219</v>
      </c>
      <c r="C1396" s="201" t="s">
        <v>1950</v>
      </c>
      <c r="D1396" s="202" t="s">
        <v>609</v>
      </c>
      <c r="E1396" s="203" t="s">
        <v>3384</v>
      </c>
    </row>
    <row r="1397" spans="1:5" x14ac:dyDescent="0.2">
      <c r="A1397" s="201" t="s">
        <v>3306</v>
      </c>
      <c r="B1397" s="201" t="s">
        <v>2219</v>
      </c>
      <c r="C1397" s="201" t="s">
        <v>1950</v>
      </c>
      <c r="D1397" s="202" t="s">
        <v>609</v>
      </c>
      <c r="E1397" s="203" t="s">
        <v>3391</v>
      </c>
    </row>
    <row r="1398" spans="1:5" x14ac:dyDescent="0.2">
      <c r="A1398" s="201" t="s">
        <v>3306</v>
      </c>
      <c r="B1398" s="201" t="s">
        <v>2219</v>
      </c>
      <c r="C1398" s="201" t="s">
        <v>1950</v>
      </c>
      <c r="D1398" s="202" t="s">
        <v>609</v>
      </c>
      <c r="E1398" s="203" t="s">
        <v>3385</v>
      </c>
    </row>
    <row r="1399" spans="1:5" x14ac:dyDescent="0.2">
      <c r="A1399" s="201" t="s">
        <v>3306</v>
      </c>
      <c r="B1399" s="201" t="s">
        <v>2099</v>
      </c>
      <c r="C1399" s="201" t="s">
        <v>2104</v>
      </c>
      <c r="D1399" s="202" t="s">
        <v>609</v>
      </c>
      <c r="E1399" s="203" t="s">
        <v>3386</v>
      </c>
    </row>
    <row r="1400" spans="1:5" x14ac:dyDescent="0.2">
      <c r="A1400" s="201" t="s">
        <v>3306</v>
      </c>
      <c r="B1400" s="201" t="s">
        <v>2099</v>
      </c>
      <c r="C1400" s="201" t="s">
        <v>2104</v>
      </c>
      <c r="D1400" s="202" t="s">
        <v>609</v>
      </c>
      <c r="E1400" s="203" t="s">
        <v>3384</v>
      </c>
    </row>
    <row r="1401" spans="1:5" x14ac:dyDescent="0.2">
      <c r="A1401" s="201" t="s">
        <v>3306</v>
      </c>
      <c r="B1401" s="201" t="s">
        <v>2099</v>
      </c>
      <c r="C1401" s="201" t="s">
        <v>2104</v>
      </c>
      <c r="D1401" s="202" t="s">
        <v>609</v>
      </c>
      <c r="E1401" s="203" t="s">
        <v>3389</v>
      </c>
    </row>
    <row r="1402" spans="1:5" x14ac:dyDescent="0.2">
      <c r="A1402" s="201" t="s">
        <v>3306</v>
      </c>
      <c r="B1402" s="201" t="s">
        <v>1195</v>
      </c>
      <c r="C1402" s="201" t="s">
        <v>634</v>
      </c>
      <c r="D1402" s="202" t="s">
        <v>609</v>
      </c>
      <c r="E1402" s="203" t="s">
        <v>3388</v>
      </c>
    </row>
    <row r="1403" spans="1:5" x14ac:dyDescent="0.2">
      <c r="A1403" s="201" t="s">
        <v>3306</v>
      </c>
      <c r="B1403" s="201" t="s">
        <v>1195</v>
      </c>
      <c r="C1403" s="201" t="s">
        <v>634</v>
      </c>
      <c r="D1403" s="202" t="s">
        <v>609</v>
      </c>
      <c r="E1403" s="203" t="s">
        <v>3386</v>
      </c>
    </row>
    <row r="1404" spans="1:5" x14ac:dyDescent="0.2">
      <c r="A1404" s="201" t="s">
        <v>3306</v>
      </c>
      <c r="B1404" s="201" t="s">
        <v>1195</v>
      </c>
      <c r="C1404" s="201" t="s">
        <v>634</v>
      </c>
      <c r="D1404" s="202" t="s">
        <v>609</v>
      </c>
      <c r="E1404" s="203" t="s">
        <v>3394</v>
      </c>
    </row>
    <row r="1405" spans="1:5" x14ac:dyDescent="0.2">
      <c r="A1405" s="201" t="s">
        <v>3306</v>
      </c>
      <c r="B1405" s="201" t="s">
        <v>1195</v>
      </c>
      <c r="C1405" s="201" t="s">
        <v>634</v>
      </c>
      <c r="D1405" s="202" t="s">
        <v>609</v>
      </c>
      <c r="E1405" s="203" t="s">
        <v>3387</v>
      </c>
    </row>
    <row r="1406" spans="1:5" x14ac:dyDescent="0.2">
      <c r="A1406" s="201" t="s">
        <v>3306</v>
      </c>
      <c r="B1406" s="201" t="s">
        <v>1195</v>
      </c>
      <c r="C1406" s="201" t="s">
        <v>634</v>
      </c>
      <c r="D1406" s="202" t="s">
        <v>609</v>
      </c>
      <c r="E1406" s="203" t="s">
        <v>3385</v>
      </c>
    </row>
    <row r="1407" spans="1:5" x14ac:dyDescent="0.2">
      <c r="A1407" s="201" t="s">
        <v>3306</v>
      </c>
      <c r="B1407" s="201" t="s">
        <v>2513</v>
      </c>
      <c r="C1407" s="201" t="s">
        <v>1742</v>
      </c>
      <c r="D1407" s="202" t="s">
        <v>609</v>
      </c>
      <c r="E1407" s="203" t="s">
        <v>3386</v>
      </c>
    </row>
    <row r="1408" spans="1:5" x14ac:dyDescent="0.2">
      <c r="A1408" s="201" t="s">
        <v>3306</v>
      </c>
      <c r="B1408" s="201" t="s">
        <v>2513</v>
      </c>
      <c r="C1408" s="201" t="s">
        <v>1742</v>
      </c>
      <c r="D1408" s="202" t="s">
        <v>609</v>
      </c>
      <c r="E1408" s="203" t="s">
        <v>3384</v>
      </c>
    </row>
    <row r="1409" spans="1:5" x14ac:dyDescent="0.2">
      <c r="A1409" s="201" t="s">
        <v>3306</v>
      </c>
      <c r="B1409" s="201" t="s">
        <v>2513</v>
      </c>
      <c r="C1409" s="201" t="s">
        <v>1742</v>
      </c>
      <c r="D1409" s="202" t="s">
        <v>609</v>
      </c>
      <c r="E1409" s="203" t="s">
        <v>3391</v>
      </c>
    </row>
    <row r="1410" spans="1:5" x14ac:dyDescent="0.2">
      <c r="A1410" s="201" t="s">
        <v>3306</v>
      </c>
      <c r="B1410" s="201" t="s">
        <v>2513</v>
      </c>
      <c r="C1410" s="201" t="s">
        <v>1742</v>
      </c>
      <c r="D1410" s="202" t="s">
        <v>609</v>
      </c>
      <c r="E1410" s="203" t="s">
        <v>3385</v>
      </c>
    </row>
    <row r="1411" spans="1:5" x14ac:dyDescent="0.2">
      <c r="A1411" s="201" t="s">
        <v>3306</v>
      </c>
      <c r="B1411" s="201" t="s">
        <v>2242</v>
      </c>
      <c r="C1411" s="201" t="s">
        <v>2243</v>
      </c>
      <c r="D1411" s="202" t="s">
        <v>609</v>
      </c>
      <c r="E1411" s="203" t="s">
        <v>3386</v>
      </c>
    </row>
    <row r="1412" spans="1:5" x14ac:dyDescent="0.2">
      <c r="A1412" s="201" t="s">
        <v>3306</v>
      </c>
      <c r="B1412" s="201" t="s">
        <v>2242</v>
      </c>
      <c r="C1412" s="201" t="s">
        <v>2243</v>
      </c>
      <c r="D1412" s="202" t="s">
        <v>609</v>
      </c>
      <c r="E1412" s="203" t="s">
        <v>3384</v>
      </c>
    </row>
    <row r="1413" spans="1:5" x14ac:dyDescent="0.2">
      <c r="A1413" s="201" t="s">
        <v>3306</v>
      </c>
      <c r="B1413" s="201" t="s">
        <v>2242</v>
      </c>
      <c r="C1413" s="201" t="s">
        <v>2243</v>
      </c>
      <c r="D1413" s="202" t="s">
        <v>609</v>
      </c>
      <c r="E1413" s="203" t="s">
        <v>3391</v>
      </c>
    </row>
    <row r="1414" spans="1:5" x14ac:dyDescent="0.2">
      <c r="A1414" s="201" t="s">
        <v>3306</v>
      </c>
      <c r="B1414" s="201" t="s">
        <v>2242</v>
      </c>
      <c r="C1414" s="201" t="s">
        <v>2243</v>
      </c>
      <c r="D1414" s="202" t="s">
        <v>609</v>
      </c>
      <c r="E1414" s="203" t="s">
        <v>3385</v>
      </c>
    </row>
    <row r="1415" spans="1:5" x14ac:dyDescent="0.2">
      <c r="A1415" s="201" t="s">
        <v>3306</v>
      </c>
      <c r="B1415" s="201" t="s">
        <v>2428</v>
      </c>
      <c r="C1415" s="201" t="s">
        <v>1743</v>
      </c>
      <c r="D1415" s="202" t="s">
        <v>609</v>
      </c>
      <c r="E1415" s="203" t="s">
        <v>3386</v>
      </c>
    </row>
    <row r="1416" spans="1:5" x14ac:dyDescent="0.2">
      <c r="A1416" s="201" t="s">
        <v>3306</v>
      </c>
      <c r="B1416" s="201" t="s">
        <v>2428</v>
      </c>
      <c r="C1416" s="201" t="s">
        <v>1743</v>
      </c>
      <c r="D1416" s="202" t="s">
        <v>609</v>
      </c>
      <c r="E1416" s="203" t="s">
        <v>3384</v>
      </c>
    </row>
    <row r="1417" spans="1:5" x14ac:dyDescent="0.2">
      <c r="A1417" s="201" t="s">
        <v>3306</v>
      </c>
      <c r="B1417" s="201" t="s">
        <v>2428</v>
      </c>
      <c r="C1417" s="201" t="s">
        <v>1743</v>
      </c>
      <c r="D1417" s="202" t="s">
        <v>609</v>
      </c>
      <c r="E1417" s="203" t="s">
        <v>3391</v>
      </c>
    </row>
    <row r="1418" spans="1:5" x14ac:dyDescent="0.2">
      <c r="A1418" s="201" t="s">
        <v>3306</v>
      </c>
      <c r="B1418" s="201" t="s">
        <v>2428</v>
      </c>
      <c r="C1418" s="201" t="s">
        <v>1743</v>
      </c>
      <c r="D1418" s="202" t="s">
        <v>609</v>
      </c>
      <c r="E1418" s="203" t="s">
        <v>3385</v>
      </c>
    </row>
    <row r="1419" spans="1:5" x14ac:dyDescent="0.2">
      <c r="A1419" s="201" t="s">
        <v>3306</v>
      </c>
      <c r="B1419" s="201" t="s">
        <v>1075</v>
      </c>
      <c r="C1419" s="201" t="s">
        <v>1938</v>
      </c>
      <c r="D1419" s="202" t="s">
        <v>609</v>
      </c>
      <c r="E1419" s="203" t="s">
        <v>3386</v>
      </c>
    </row>
    <row r="1420" spans="1:5" x14ac:dyDescent="0.2">
      <c r="A1420" s="201" t="s">
        <v>3306</v>
      </c>
      <c r="B1420" s="201" t="s">
        <v>1075</v>
      </c>
      <c r="C1420" s="201" t="s">
        <v>1938</v>
      </c>
      <c r="D1420" s="202" t="s">
        <v>609</v>
      </c>
      <c r="E1420" s="203" t="s">
        <v>3391</v>
      </c>
    </row>
    <row r="1421" spans="1:5" x14ac:dyDescent="0.2">
      <c r="A1421" s="201" t="s">
        <v>3306</v>
      </c>
      <c r="B1421" s="201" t="s">
        <v>1075</v>
      </c>
      <c r="C1421" s="201" t="s">
        <v>1938</v>
      </c>
      <c r="D1421" s="202" t="s">
        <v>609</v>
      </c>
      <c r="E1421" s="203" t="s">
        <v>3385</v>
      </c>
    </row>
    <row r="1422" spans="1:5" x14ac:dyDescent="0.2">
      <c r="A1422" s="201" t="s">
        <v>3306</v>
      </c>
      <c r="B1422" s="201" t="s">
        <v>2420</v>
      </c>
      <c r="C1422" s="201" t="s">
        <v>1744</v>
      </c>
      <c r="D1422" s="202" t="s">
        <v>609</v>
      </c>
      <c r="E1422" s="203" t="s">
        <v>3386</v>
      </c>
    </row>
    <row r="1423" spans="1:5" x14ac:dyDescent="0.2">
      <c r="A1423" s="201" t="s">
        <v>3306</v>
      </c>
      <c r="B1423" s="201" t="s">
        <v>2420</v>
      </c>
      <c r="C1423" s="201" t="s">
        <v>1744</v>
      </c>
      <c r="D1423" s="202" t="s">
        <v>609</v>
      </c>
      <c r="E1423" s="203" t="s">
        <v>3384</v>
      </c>
    </row>
    <row r="1424" spans="1:5" x14ac:dyDescent="0.2">
      <c r="A1424" s="201" t="s">
        <v>3306</v>
      </c>
      <c r="B1424" s="201" t="s">
        <v>2420</v>
      </c>
      <c r="C1424" s="201" t="s">
        <v>1744</v>
      </c>
      <c r="D1424" s="202" t="s">
        <v>609</v>
      </c>
      <c r="E1424" s="203" t="s">
        <v>3391</v>
      </c>
    </row>
    <row r="1425" spans="1:5" x14ac:dyDescent="0.2">
      <c r="A1425" s="201" t="s">
        <v>3306</v>
      </c>
      <c r="B1425" s="201" t="s">
        <v>2420</v>
      </c>
      <c r="C1425" s="201" t="s">
        <v>1744</v>
      </c>
      <c r="D1425" s="202" t="s">
        <v>609</v>
      </c>
      <c r="E1425" s="203" t="s">
        <v>3385</v>
      </c>
    </row>
    <row r="1426" spans="1:5" x14ac:dyDescent="0.2">
      <c r="A1426" s="201" t="s">
        <v>3306</v>
      </c>
      <c r="B1426" s="201" t="s">
        <v>2436</v>
      </c>
      <c r="C1426" s="201" t="s">
        <v>1745</v>
      </c>
      <c r="D1426" s="202" t="s">
        <v>609</v>
      </c>
      <c r="E1426" s="203" t="s">
        <v>3386</v>
      </c>
    </row>
    <row r="1427" spans="1:5" x14ac:dyDescent="0.2">
      <c r="A1427" s="201" t="s">
        <v>3306</v>
      </c>
      <c r="B1427" s="201" t="s">
        <v>2436</v>
      </c>
      <c r="C1427" s="201" t="s">
        <v>1745</v>
      </c>
      <c r="D1427" s="202" t="s">
        <v>609</v>
      </c>
      <c r="E1427" s="203" t="s">
        <v>3384</v>
      </c>
    </row>
    <row r="1428" spans="1:5" x14ac:dyDescent="0.2">
      <c r="A1428" s="201" t="s">
        <v>3306</v>
      </c>
      <c r="B1428" s="201" t="s">
        <v>2436</v>
      </c>
      <c r="C1428" s="201" t="s">
        <v>1745</v>
      </c>
      <c r="D1428" s="202" t="s">
        <v>609</v>
      </c>
      <c r="E1428" s="203" t="s">
        <v>3391</v>
      </c>
    </row>
    <row r="1429" spans="1:5" x14ac:dyDescent="0.2">
      <c r="A1429" s="201" t="s">
        <v>3306</v>
      </c>
      <c r="B1429" s="201" t="s">
        <v>2436</v>
      </c>
      <c r="C1429" s="201" t="s">
        <v>1745</v>
      </c>
      <c r="D1429" s="202" t="s">
        <v>609</v>
      </c>
      <c r="E1429" s="203" t="s">
        <v>3385</v>
      </c>
    </row>
    <row r="1430" spans="1:5" x14ac:dyDescent="0.2">
      <c r="A1430" s="201" t="s">
        <v>3306</v>
      </c>
      <c r="B1430" s="201" t="s">
        <v>2246</v>
      </c>
      <c r="C1430" s="201" t="s">
        <v>2247</v>
      </c>
      <c r="D1430" s="202" t="s">
        <v>609</v>
      </c>
      <c r="E1430" s="203" t="s">
        <v>3386</v>
      </c>
    </row>
    <row r="1431" spans="1:5" x14ac:dyDescent="0.2">
      <c r="A1431" s="201" t="s">
        <v>3306</v>
      </c>
      <c r="B1431" s="201" t="s">
        <v>2246</v>
      </c>
      <c r="C1431" s="201" t="s">
        <v>2247</v>
      </c>
      <c r="D1431" s="202" t="s">
        <v>609</v>
      </c>
      <c r="E1431" s="203" t="s">
        <v>3384</v>
      </c>
    </row>
    <row r="1432" spans="1:5" x14ac:dyDescent="0.2">
      <c r="A1432" s="201" t="s">
        <v>3306</v>
      </c>
      <c r="B1432" s="201" t="s">
        <v>2246</v>
      </c>
      <c r="C1432" s="201" t="s">
        <v>2247</v>
      </c>
      <c r="D1432" s="202" t="s">
        <v>609</v>
      </c>
      <c r="E1432" s="203" t="s">
        <v>3391</v>
      </c>
    </row>
    <row r="1433" spans="1:5" x14ac:dyDescent="0.2">
      <c r="A1433" s="201" t="s">
        <v>3306</v>
      </c>
      <c r="B1433" s="201" t="s">
        <v>2246</v>
      </c>
      <c r="C1433" s="201" t="s">
        <v>2247</v>
      </c>
      <c r="D1433" s="202" t="s">
        <v>609</v>
      </c>
      <c r="E1433" s="203" t="s">
        <v>3385</v>
      </c>
    </row>
    <row r="1434" spans="1:5" x14ac:dyDescent="0.2">
      <c r="A1434" s="201" t="s">
        <v>3306</v>
      </c>
      <c r="B1434" s="201" t="s">
        <v>2432</v>
      </c>
      <c r="C1434" s="201" t="s">
        <v>1746</v>
      </c>
      <c r="D1434" s="202" t="s">
        <v>609</v>
      </c>
      <c r="E1434" s="203" t="s">
        <v>3386</v>
      </c>
    </row>
    <row r="1435" spans="1:5" x14ac:dyDescent="0.2">
      <c r="A1435" s="201" t="s">
        <v>3306</v>
      </c>
      <c r="B1435" s="201" t="s">
        <v>2432</v>
      </c>
      <c r="C1435" s="201" t="s">
        <v>1746</v>
      </c>
      <c r="D1435" s="202" t="s">
        <v>609</v>
      </c>
      <c r="E1435" s="203" t="s">
        <v>3384</v>
      </c>
    </row>
    <row r="1436" spans="1:5" x14ac:dyDescent="0.2">
      <c r="A1436" s="201" t="s">
        <v>3306</v>
      </c>
      <c r="B1436" s="201" t="s">
        <v>2432</v>
      </c>
      <c r="C1436" s="201" t="s">
        <v>1746</v>
      </c>
      <c r="D1436" s="202" t="s">
        <v>609</v>
      </c>
      <c r="E1436" s="203" t="s">
        <v>3391</v>
      </c>
    </row>
    <row r="1437" spans="1:5" x14ac:dyDescent="0.2">
      <c r="A1437" s="201" t="s">
        <v>3306</v>
      </c>
      <c r="B1437" s="201" t="s">
        <v>2432</v>
      </c>
      <c r="C1437" s="201" t="s">
        <v>1746</v>
      </c>
      <c r="D1437" s="202" t="s">
        <v>609</v>
      </c>
      <c r="E1437" s="203" t="s">
        <v>3385</v>
      </c>
    </row>
    <row r="1438" spans="1:5" x14ac:dyDescent="0.2">
      <c r="A1438" s="201" t="s">
        <v>3306</v>
      </c>
      <c r="B1438" s="201" t="s">
        <v>2240</v>
      </c>
      <c r="C1438" s="201" t="s">
        <v>2241</v>
      </c>
      <c r="D1438" s="202" t="s">
        <v>609</v>
      </c>
      <c r="E1438" s="203" t="s">
        <v>3386</v>
      </c>
    </row>
    <row r="1439" spans="1:5" x14ac:dyDescent="0.2">
      <c r="A1439" s="201" t="s">
        <v>3306</v>
      </c>
      <c r="B1439" s="201" t="s">
        <v>2240</v>
      </c>
      <c r="C1439" s="201" t="s">
        <v>2241</v>
      </c>
      <c r="D1439" s="202" t="s">
        <v>609</v>
      </c>
      <c r="E1439" s="203" t="s">
        <v>3384</v>
      </c>
    </row>
    <row r="1440" spans="1:5" x14ac:dyDescent="0.2">
      <c r="A1440" s="201" t="s">
        <v>3306</v>
      </c>
      <c r="B1440" s="201" t="s">
        <v>2240</v>
      </c>
      <c r="C1440" s="201" t="s">
        <v>2241</v>
      </c>
      <c r="D1440" s="202" t="s">
        <v>609</v>
      </c>
      <c r="E1440" s="203" t="s">
        <v>3391</v>
      </c>
    </row>
    <row r="1441" spans="1:5" x14ac:dyDescent="0.2">
      <c r="A1441" s="201" t="s">
        <v>3306</v>
      </c>
      <c r="B1441" s="201" t="s">
        <v>2240</v>
      </c>
      <c r="C1441" s="201" t="s">
        <v>2241</v>
      </c>
      <c r="D1441" s="202" t="s">
        <v>609</v>
      </c>
      <c r="E1441" s="203" t="s">
        <v>3385</v>
      </c>
    </row>
    <row r="1442" spans="1:5" x14ac:dyDescent="0.2">
      <c r="A1442" s="201" t="s">
        <v>3306</v>
      </c>
      <c r="B1442" s="201" t="s">
        <v>2220</v>
      </c>
      <c r="C1442" s="201" t="s">
        <v>1435</v>
      </c>
      <c r="D1442" s="202" t="s">
        <v>609</v>
      </c>
      <c r="E1442" s="203" t="s">
        <v>3386</v>
      </c>
    </row>
    <row r="1443" spans="1:5" x14ac:dyDescent="0.2">
      <c r="A1443" s="201" t="s">
        <v>3306</v>
      </c>
      <c r="B1443" s="201" t="s">
        <v>2220</v>
      </c>
      <c r="C1443" s="201" t="s">
        <v>1435</v>
      </c>
      <c r="D1443" s="202" t="s">
        <v>609</v>
      </c>
      <c r="E1443" s="203" t="s">
        <v>3384</v>
      </c>
    </row>
    <row r="1444" spans="1:5" x14ac:dyDescent="0.2">
      <c r="A1444" s="201" t="s">
        <v>3306</v>
      </c>
      <c r="B1444" s="201" t="s">
        <v>2220</v>
      </c>
      <c r="C1444" s="201" t="s">
        <v>1435</v>
      </c>
      <c r="D1444" s="202" t="s">
        <v>609</v>
      </c>
      <c r="E1444" s="203" t="s">
        <v>3389</v>
      </c>
    </row>
    <row r="1445" spans="1:5" x14ac:dyDescent="0.2">
      <c r="A1445" s="201" t="s">
        <v>3306</v>
      </c>
      <c r="B1445" s="201" t="s">
        <v>2220</v>
      </c>
      <c r="C1445" s="201" t="s">
        <v>1435</v>
      </c>
      <c r="D1445" s="202" t="s">
        <v>609</v>
      </c>
      <c r="E1445" s="203" t="s">
        <v>3391</v>
      </c>
    </row>
    <row r="1446" spans="1:5" x14ac:dyDescent="0.2">
      <c r="A1446" s="201" t="s">
        <v>3306</v>
      </c>
      <c r="B1446" s="201" t="s">
        <v>2220</v>
      </c>
      <c r="C1446" s="201" t="s">
        <v>1435</v>
      </c>
      <c r="D1446" s="202" t="s">
        <v>609</v>
      </c>
      <c r="E1446" s="203" t="s">
        <v>3385</v>
      </c>
    </row>
    <row r="1447" spans="1:5" x14ac:dyDescent="0.2">
      <c r="A1447" s="201" t="s">
        <v>3306</v>
      </c>
      <c r="B1447" s="201" t="s">
        <v>2220</v>
      </c>
      <c r="C1447" s="201" t="s">
        <v>1435</v>
      </c>
      <c r="D1447" s="202" t="s">
        <v>609</v>
      </c>
      <c r="E1447" s="203" t="s">
        <v>3396</v>
      </c>
    </row>
    <row r="1448" spans="1:5" x14ac:dyDescent="0.2">
      <c r="A1448" s="201" t="s">
        <v>3306</v>
      </c>
      <c r="B1448" s="201" t="s">
        <v>2244</v>
      </c>
      <c r="C1448" s="201" t="s">
        <v>2245</v>
      </c>
      <c r="D1448" s="202" t="s">
        <v>609</v>
      </c>
      <c r="E1448" s="203" t="s">
        <v>3386</v>
      </c>
    </row>
    <row r="1449" spans="1:5" x14ac:dyDescent="0.2">
      <c r="A1449" s="201" t="s">
        <v>3306</v>
      </c>
      <c r="B1449" s="201" t="s">
        <v>2244</v>
      </c>
      <c r="C1449" s="201" t="s">
        <v>2245</v>
      </c>
      <c r="D1449" s="202" t="s">
        <v>609</v>
      </c>
      <c r="E1449" s="203" t="s">
        <v>3384</v>
      </c>
    </row>
    <row r="1450" spans="1:5" x14ac:dyDescent="0.2">
      <c r="A1450" s="201" t="s">
        <v>3306</v>
      </c>
      <c r="B1450" s="201" t="s">
        <v>2244</v>
      </c>
      <c r="C1450" s="201" t="s">
        <v>2245</v>
      </c>
      <c r="D1450" s="202" t="s">
        <v>609</v>
      </c>
      <c r="E1450" s="203" t="s">
        <v>3391</v>
      </c>
    </row>
    <row r="1451" spans="1:5" x14ac:dyDescent="0.2">
      <c r="A1451" s="201" t="s">
        <v>3306</v>
      </c>
      <c r="B1451" s="201" t="s">
        <v>2244</v>
      </c>
      <c r="C1451" s="201" t="s">
        <v>2245</v>
      </c>
      <c r="D1451" s="202" t="s">
        <v>609</v>
      </c>
      <c r="E1451" s="203" t="s">
        <v>3385</v>
      </c>
    </row>
    <row r="1452" spans="1:5" x14ac:dyDescent="0.2">
      <c r="A1452" s="201" t="s">
        <v>3306</v>
      </c>
      <c r="B1452" s="201" t="s">
        <v>2221</v>
      </c>
      <c r="C1452" s="201" t="s">
        <v>1881</v>
      </c>
      <c r="D1452" s="202" t="s">
        <v>609</v>
      </c>
      <c r="E1452" s="203" t="s">
        <v>3386</v>
      </c>
    </row>
    <row r="1453" spans="1:5" x14ac:dyDescent="0.2">
      <c r="A1453" s="201" t="s">
        <v>3306</v>
      </c>
      <c r="B1453" s="201" t="s">
        <v>2221</v>
      </c>
      <c r="C1453" s="201" t="s">
        <v>1881</v>
      </c>
      <c r="D1453" s="202" t="s">
        <v>609</v>
      </c>
      <c r="E1453" s="203" t="s">
        <v>3384</v>
      </c>
    </row>
    <row r="1454" spans="1:5" x14ac:dyDescent="0.2">
      <c r="A1454" s="201" t="s">
        <v>3306</v>
      </c>
      <c r="B1454" s="201" t="s">
        <v>2221</v>
      </c>
      <c r="C1454" s="201" t="s">
        <v>1881</v>
      </c>
      <c r="D1454" s="202" t="s">
        <v>609</v>
      </c>
      <c r="E1454" s="203" t="s">
        <v>3391</v>
      </c>
    </row>
    <row r="1455" spans="1:5" x14ac:dyDescent="0.2">
      <c r="A1455" s="201" t="s">
        <v>3306</v>
      </c>
      <c r="B1455" s="201" t="s">
        <v>2221</v>
      </c>
      <c r="C1455" s="201" t="s">
        <v>1881</v>
      </c>
      <c r="D1455" s="202" t="s">
        <v>609</v>
      </c>
      <c r="E1455" s="203" t="s">
        <v>3385</v>
      </c>
    </row>
    <row r="1456" spans="1:5" x14ac:dyDescent="0.2">
      <c r="A1456" s="201" t="s">
        <v>3306</v>
      </c>
      <c r="B1456" s="201" t="s">
        <v>1346</v>
      </c>
      <c r="C1456" s="201" t="s">
        <v>378</v>
      </c>
      <c r="D1456" s="202" t="s">
        <v>609</v>
      </c>
      <c r="E1456" s="203" t="s">
        <v>3388</v>
      </c>
    </row>
    <row r="1457" spans="1:5" x14ac:dyDescent="0.2">
      <c r="A1457" s="201" t="s">
        <v>3306</v>
      </c>
      <c r="B1457" s="201" t="s">
        <v>1346</v>
      </c>
      <c r="C1457" s="201" t="s">
        <v>378</v>
      </c>
      <c r="D1457" s="202" t="s">
        <v>609</v>
      </c>
      <c r="E1457" s="203" t="s">
        <v>3386</v>
      </c>
    </row>
    <row r="1458" spans="1:5" x14ac:dyDescent="0.2">
      <c r="A1458" s="201" t="s">
        <v>3306</v>
      </c>
      <c r="B1458" s="201" t="s">
        <v>1346</v>
      </c>
      <c r="C1458" s="201" t="s">
        <v>378</v>
      </c>
      <c r="D1458" s="202" t="s">
        <v>609</v>
      </c>
      <c r="E1458" s="203" t="s">
        <v>3385</v>
      </c>
    </row>
    <row r="1459" spans="1:5" x14ac:dyDescent="0.2">
      <c r="A1459" s="201" t="s">
        <v>3306</v>
      </c>
      <c r="B1459" s="201" t="s">
        <v>1346</v>
      </c>
      <c r="C1459" s="201" t="s">
        <v>378</v>
      </c>
      <c r="D1459" s="202" t="s">
        <v>609</v>
      </c>
      <c r="E1459" s="203" t="s">
        <v>3396</v>
      </c>
    </row>
    <row r="1460" spans="1:5" x14ac:dyDescent="0.2">
      <c r="A1460" s="201" t="s">
        <v>3306</v>
      </c>
      <c r="B1460" s="201" t="s">
        <v>2222</v>
      </c>
      <c r="C1460" s="201" t="s">
        <v>1946</v>
      </c>
      <c r="D1460" s="202" t="s">
        <v>609</v>
      </c>
      <c r="E1460" s="203" t="s">
        <v>3386</v>
      </c>
    </row>
    <row r="1461" spans="1:5" x14ac:dyDescent="0.2">
      <c r="A1461" s="201" t="s">
        <v>3306</v>
      </c>
      <c r="B1461" s="201" t="s">
        <v>2222</v>
      </c>
      <c r="C1461" s="201" t="s">
        <v>1946</v>
      </c>
      <c r="D1461" s="202" t="s">
        <v>609</v>
      </c>
      <c r="E1461" s="203" t="s">
        <v>3384</v>
      </c>
    </row>
    <row r="1462" spans="1:5" x14ac:dyDescent="0.2">
      <c r="A1462" s="201" t="s">
        <v>3306</v>
      </c>
      <c r="B1462" s="201" t="s">
        <v>2222</v>
      </c>
      <c r="C1462" s="201" t="s">
        <v>1946</v>
      </c>
      <c r="D1462" s="202" t="s">
        <v>609</v>
      </c>
      <c r="E1462" s="203" t="s">
        <v>3385</v>
      </c>
    </row>
    <row r="1463" spans="1:5" x14ac:dyDescent="0.2">
      <c r="A1463" s="201" t="s">
        <v>3306</v>
      </c>
      <c r="B1463" s="201" t="s">
        <v>2391</v>
      </c>
      <c r="C1463" s="201" t="s">
        <v>448</v>
      </c>
      <c r="D1463" s="202" t="s">
        <v>609</v>
      </c>
      <c r="E1463" s="203" t="s">
        <v>3388</v>
      </c>
    </row>
    <row r="1464" spans="1:5" x14ac:dyDescent="0.2">
      <c r="A1464" s="201" t="s">
        <v>3306</v>
      </c>
      <c r="B1464" s="201" t="s">
        <v>2391</v>
      </c>
      <c r="C1464" s="201" t="s">
        <v>448</v>
      </c>
      <c r="D1464" s="202" t="s">
        <v>609</v>
      </c>
      <c r="E1464" s="203" t="s">
        <v>3386</v>
      </c>
    </row>
    <row r="1465" spans="1:5" x14ac:dyDescent="0.2">
      <c r="A1465" s="201" t="s">
        <v>3306</v>
      </c>
      <c r="B1465" s="201" t="s">
        <v>2391</v>
      </c>
      <c r="C1465" s="201" t="s">
        <v>448</v>
      </c>
      <c r="D1465" s="202" t="s">
        <v>609</v>
      </c>
      <c r="E1465" s="203" t="s">
        <v>3389</v>
      </c>
    </row>
    <row r="1466" spans="1:5" x14ac:dyDescent="0.2">
      <c r="A1466" s="201" t="s">
        <v>3306</v>
      </c>
      <c r="B1466" s="201" t="s">
        <v>2391</v>
      </c>
      <c r="C1466" s="201" t="s">
        <v>448</v>
      </c>
      <c r="D1466" s="202" t="s">
        <v>609</v>
      </c>
      <c r="E1466" s="203" t="s">
        <v>3391</v>
      </c>
    </row>
    <row r="1467" spans="1:5" x14ac:dyDescent="0.2">
      <c r="A1467" s="201" t="s">
        <v>3306</v>
      </c>
      <c r="B1467" s="201" t="s">
        <v>2391</v>
      </c>
      <c r="C1467" s="201" t="s">
        <v>448</v>
      </c>
      <c r="D1467" s="202" t="s">
        <v>609</v>
      </c>
      <c r="E1467" s="203" t="s">
        <v>3385</v>
      </c>
    </row>
    <row r="1468" spans="1:5" x14ac:dyDescent="0.2">
      <c r="A1468" s="201" t="s">
        <v>3306</v>
      </c>
      <c r="B1468" s="201" t="s">
        <v>2391</v>
      </c>
      <c r="C1468" s="201" t="s">
        <v>448</v>
      </c>
      <c r="D1468" s="202" t="s">
        <v>609</v>
      </c>
      <c r="E1468" s="203" t="s">
        <v>3396</v>
      </c>
    </row>
    <row r="1469" spans="1:5" x14ac:dyDescent="0.2">
      <c r="A1469" s="201" t="s">
        <v>3306</v>
      </c>
      <c r="B1469" s="201" t="s">
        <v>1196</v>
      </c>
      <c r="C1469" s="201" t="s">
        <v>449</v>
      </c>
      <c r="D1469" s="202" t="s">
        <v>609</v>
      </c>
      <c r="E1469" s="203" t="s">
        <v>3388</v>
      </c>
    </row>
    <row r="1470" spans="1:5" x14ac:dyDescent="0.2">
      <c r="A1470" s="201" t="s">
        <v>3306</v>
      </c>
      <c r="B1470" s="201" t="s">
        <v>1196</v>
      </c>
      <c r="C1470" s="201" t="s">
        <v>449</v>
      </c>
      <c r="D1470" s="202" t="s">
        <v>609</v>
      </c>
      <c r="E1470" s="203" t="s">
        <v>3386</v>
      </c>
    </row>
    <row r="1471" spans="1:5" x14ac:dyDescent="0.2">
      <c r="A1471" s="201" t="s">
        <v>3306</v>
      </c>
      <c r="B1471" s="201" t="s">
        <v>1196</v>
      </c>
      <c r="C1471" s="201" t="s">
        <v>449</v>
      </c>
      <c r="D1471" s="202" t="s">
        <v>609</v>
      </c>
      <c r="E1471" s="203" t="s">
        <v>3389</v>
      </c>
    </row>
    <row r="1472" spans="1:5" x14ac:dyDescent="0.2">
      <c r="A1472" s="201" t="s">
        <v>3306</v>
      </c>
      <c r="B1472" s="201" t="s">
        <v>1196</v>
      </c>
      <c r="C1472" s="201" t="s">
        <v>449</v>
      </c>
      <c r="D1472" s="202" t="s">
        <v>609</v>
      </c>
      <c r="E1472" s="203" t="s">
        <v>3391</v>
      </c>
    </row>
    <row r="1473" spans="1:5" x14ac:dyDescent="0.2">
      <c r="A1473" s="201" t="s">
        <v>3306</v>
      </c>
      <c r="B1473" s="201" t="s">
        <v>1196</v>
      </c>
      <c r="C1473" s="201" t="s">
        <v>449</v>
      </c>
      <c r="D1473" s="202" t="s">
        <v>609</v>
      </c>
      <c r="E1473" s="203" t="s">
        <v>3385</v>
      </c>
    </row>
    <row r="1474" spans="1:5" x14ac:dyDescent="0.2">
      <c r="A1474" s="201" t="s">
        <v>3306</v>
      </c>
      <c r="B1474" s="201" t="s">
        <v>1196</v>
      </c>
      <c r="C1474" s="201" t="s">
        <v>449</v>
      </c>
      <c r="D1474" s="202" t="s">
        <v>609</v>
      </c>
      <c r="E1474" s="203" t="s">
        <v>3397</v>
      </c>
    </row>
    <row r="1475" spans="1:5" x14ac:dyDescent="0.2">
      <c r="A1475" s="201" t="s">
        <v>3306</v>
      </c>
      <c r="B1475" s="201" t="s">
        <v>1196</v>
      </c>
      <c r="C1475" s="201" t="s">
        <v>449</v>
      </c>
      <c r="D1475" s="202" t="s">
        <v>609</v>
      </c>
      <c r="E1475" s="203" t="s">
        <v>3396</v>
      </c>
    </row>
    <row r="1476" spans="1:5" x14ac:dyDescent="0.2">
      <c r="A1476" s="201" t="s">
        <v>3306</v>
      </c>
      <c r="B1476" s="201" t="s">
        <v>1197</v>
      </c>
      <c r="C1476" s="201" t="s">
        <v>311</v>
      </c>
      <c r="D1476" s="202" t="s">
        <v>609</v>
      </c>
      <c r="E1476" s="203" t="s">
        <v>3388</v>
      </c>
    </row>
    <row r="1477" spans="1:5" x14ac:dyDescent="0.2">
      <c r="A1477" s="201" t="s">
        <v>3306</v>
      </c>
      <c r="B1477" s="201" t="s">
        <v>1197</v>
      </c>
      <c r="C1477" s="201" t="s">
        <v>311</v>
      </c>
      <c r="D1477" s="202" t="s">
        <v>609</v>
      </c>
      <c r="E1477" s="203" t="s">
        <v>3386</v>
      </c>
    </row>
    <row r="1478" spans="1:5" x14ac:dyDescent="0.2">
      <c r="A1478" s="201" t="s">
        <v>3306</v>
      </c>
      <c r="B1478" s="201" t="s">
        <v>1197</v>
      </c>
      <c r="C1478" s="201" t="s">
        <v>311</v>
      </c>
      <c r="D1478" s="202" t="s">
        <v>609</v>
      </c>
      <c r="E1478" s="203" t="s">
        <v>3389</v>
      </c>
    </row>
    <row r="1479" spans="1:5" x14ac:dyDescent="0.2">
      <c r="A1479" s="201" t="s">
        <v>3306</v>
      </c>
      <c r="B1479" s="201" t="s">
        <v>1197</v>
      </c>
      <c r="C1479" s="201" t="s">
        <v>311</v>
      </c>
      <c r="D1479" s="202" t="s">
        <v>609</v>
      </c>
      <c r="E1479" s="203" t="s">
        <v>3391</v>
      </c>
    </row>
    <row r="1480" spans="1:5" x14ac:dyDescent="0.2">
      <c r="A1480" s="201" t="s">
        <v>3306</v>
      </c>
      <c r="B1480" s="201" t="s">
        <v>1197</v>
      </c>
      <c r="C1480" s="201" t="s">
        <v>311</v>
      </c>
      <c r="D1480" s="202" t="s">
        <v>609</v>
      </c>
      <c r="E1480" s="203" t="s">
        <v>3385</v>
      </c>
    </row>
    <row r="1481" spans="1:5" x14ac:dyDescent="0.2">
      <c r="A1481" s="201" t="s">
        <v>3306</v>
      </c>
      <c r="B1481" s="201" t="s">
        <v>1197</v>
      </c>
      <c r="C1481" s="201" t="s">
        <v>311</v>
      </c>
      <c r="D1481" s="202" t="s">
        <v>609</v>
      </c>
      <c r="E1481" s="203" t="s">
        <v>3397</v>
      </c>
    </row>
    <row r="1482" spans="1:5" x14ac:dyDescent="0.2">
      <c r="A1482" s="201" t="s">
        <v>3306</v>
      </c>
      <c r="B1482" s="201" t="s">
        <v>1198</v>
      </c>
      <c r="C1482" s="201" t="s">
        <v>312</v>
      </c>
      <c r="D1482" s="202" t="s">
        <v>609</v>
      </c>
      <c r="E1482" s="203" t="s">
        <v>3388</v>
      </c>
    </row>
    <row r="1483" spans="1:5" x14ac:dyDescent="0.2">
      <c r="A1483" s="201" t="s">
        <v>3306</v>
      </c>
      <c r="B1483" s="201" t="s">
        <v>1198</v>
      </c>
      <c r="C1483" s="201" t="s">
        <v>312</v>
      </c>
      <c r="D1483" s="202" t="s">
        <v>609</v>
      </c>
      <c r="E1483" s="203" t="s">
        <v>3386</v>
      </c>
    </row>
    <row r="1484" spans="1:5" x14ac:dyDescent="0.2">
      <c r="A1484" s="201" t="s">
        <v>3306</v>
      </c>
      <c r="B1484" s="201" t="s">
        <v>1198</v>
      </c>
      <c r="C1484" s="201" t="s">
        <v>312</v>
      </c>
      <c r="D1484" s="202" t="s">
        <v>609</v>
      </c>
      <c r="E1484" s="203" t="s">
        <v>3384</v>
      </c>
    </row>
    <row r="1485" spans="1:5" x14ac:dyDescent="0.2">
      <c r="A1485" s="201" t="s">
        <v>3306</v>
      </c>
      <c r="B1485" s="201" t="s">
        <v>1198</v>
      </c>
      <c r="C1485" s="201" t="s">
        <v>312</v>
      </c>
      <c r="D1485" s="202" t="s">
        <v>609</v>
      </c>
      <c r="E1485" s="203" t="s">
        <v>3389</v>
      </c>
    </row>
    <row r="1486" spans="1:5" x14ac:dyDescent="0.2">
      <c r="A1486" s="201" t="s">
        <v>3306</v>
      </c>
      <c r="B1486" s="201" t="s">
        <v>1198</v>
      </c>
      <c r="C1486" s="201" t="s">
        <v>312</v>
      </c>
      <c r="D1486" s="202" t="s">
        <v>609</v>
      </c>
      <c r="E1486" s="203" t="s">
        <v>3391</v>
      </c>
    </row>
    <row r="1487" spans="1:5" x14ac:dyDescent="0.2">
      <c r="A1487" s="201" t="s">
        <v>3306</v>
      </c>
      <c r="B1487" s="201" t="s">
        <v>1198</v>
      </c>
      <c r="C1487" s="201" t="s">
        <v>312</v>
      </c>
      <c r="D1487" s="202" t="s">
        <v>609</v>
      </c>
      <c r="E1487" s="203" t="s">
        <v>3385</v>
      </c>
    </row>
    <row r="1488" spans="1:5" x14ac:dyDescent="0.2">
      <c r="A1488" s="201" t="s">
        <v>3306</v>
      </c>
      <c r="B1488" s="201" t="s">
        <v>1198</v>
      </c>
      <c r="C1488" s="201" t="s">
        <v>312</v>
      </c>
      <c r="D1488" s="202" t="s">
        <v>609</v>
      </c>
      <c r="E1488" s="203" t="s">
        <v>3397</v>
      </c>
    </row>
    <row r="1489" spans="1:5" x14ac:dyDescent="0.2">
      <c r="A1489" s="201" t="s">
        <v>3306</v>
      </c>
      <c r="B1489" s="201" t="s">
        <v>1199</v>
      </c>
      <c r="C1489" s="201" t="s">
        <v>313</v>
      </c>
      <c r="D1489" s="202" t="s">
        <v>609</v>
      </c>
      <c r="E1489" s="203" t="s">
        <v>3388</v>
      </c>
    </row>
    <row r="1490" spans="1:5" x14ac:dyDescent="0.2">
      <c r="A1490" s="201" t="s">
        <v>3306</v>
      </c>
      <c r="B1490" s="201" t="s">
        <v>1199</v>
      </c>
      <c r="C1490" s="201" t="s">
        <v>313</v>
      </c>
      <c r="D1490" s="202" t="s">
        <v>609</v>
      </c>
      <c r="E1490" s="203" t="s">
        <v>3386</v>
      </c>
    </row>
    <row r="1491" spans="1:5" x14ac:dyDescent="0.2">
      <c r="A1491" s="201" t="s">
        <v>3306</v>
      </c>
      <c r="B1491" s="201" t="s">
        <v>1199</v>
      </c>
      <c r="C1491" s="201" t="s">
        <v>313</v>
      </c>
      <c r="D1491" s="202" t="s">
        <v>609</v>
      </c>
      <c r="E1491" s="203" t="s">
        <v>3389</v>
      </c>
    </row>
    <row r="1492" spans="1:5" x14ac:dyDescent="0.2">
      <c r="A1492" s="201" t="s">
        <v>3306</v>
      </c>
      <c r="B1492" s="201" t="s">
        <v>1199</v>
      </c>
      <c r="C1492" s="201" t="s">
        <v>313</v>
      </c>
      <c r="D1492" s="202" t="s">
        <v>609</v>
      </c>
      <c r="E1492" s="203" t="s">
        <v>3391</v>
      </c>
    </row>
    <row r="1493" spans="1:5" x14ac:dyDescent="0.2">
      <c r="A1493" s="201" t="s">
        <v>3306</v>
      </c>
      <c r="B1493" s="201" t="s">
        <v>1199</v>
      </c>
      <c r="C1493" s="201" t="s">
        <v>313</v>
      </c>
      <c r="D1493" s="202" t="s">
        <v>609</v>
      </c>
      <c r="E1493" s="203" t="s">
        <v>3385</v>
      </c>
    </row>
    <row r="1494" spans="1:5" x14ac:dyDescent="0.2">
      <c r="A1494" s="201" t="s">
        <v>3306</v>
      </c>
      <c r="B1494" s="201" t="s">
        <v>1199</v>
      </c>
      <c r="C1494" s="201" t="s">
        <v>313</v>
      </c>
      <c r="D1494" s="202" t="s">
        <v>609</v>
      </c>
      <c r="E1494" s="203" t="s">
        <v>3397</v>
      </c>
    </row>
    <row r="1495" spans="1:5" x14ac:dyDescent="0.2">
      <c r="A1495" s="201" t="s">
        <v>3306</v>
      </c>
      <c r="B1495" s="201" t="s">
        <v>1200</v>
      </c>
      <c r="C1495" s="201" t="s">
        <v>314</v>
      </c>
      <c r="D1495" s="202" t="s">
        <v>609</v>
      </c>
      <c r="E1495" s="203" t="s">
        <v>3388</v>
      </c>
    </row>
    <row r="1496" spans="1:5" x14ac:dyDescent="0.2">
      <c r="A1496" s="201" t="s">
        <v>3306</v>
      </c>
      <c r="B1496" s="201" t="s">
        <v>1200</v>
      </c>
      <c r="C1496" s="201" t="s">
        <v>314</v>
      </c>
      <c r="D1496" s="202" t="s">
        <v>609</v>
      </c>
      <c r="E1496" s="203" t="s">
        <v>3386</v>
      </c>
    </row>
    <row r="1497" spans="1:5" x14ac:dyDescent="0.2">
      <c r="A1497" s="201" t="s">
        <v>3306</v>
      </c>
      <c r="B1497" s="201" t="s">
        <v>1200</v>
      </c>
      <c r="C1497" s="201" t="s">
        <v>314</v>
      </c>
      <c r="D1497" s="202" t="s">
        <v>609</v>
      </c>
      <c r="E1497" s="203" t="s">
        <v>3389</v>
      </c>
    </row>
    <row r="1498" spans="1:5" x14ac:dyDescent="0.2">
      <c r="A1498" s="201" t="s">
        <v>3306</v>
      </c>
      <c r="B1498" s="201" t="s">
        <v>1200</v>
      </c>
      <c r="C1498" s="201" t="s">
        <v>314</v>
      </c>
      <c r="D1498" s="202" t="s">
        <v>609</v>
      </c>
      <c r="E1498" s="203" t="s">
        <v>3391</v>
      </c>
    </row>
    <row r="1499" spans="1:5" x14ac:dyDescent="0.2">
      <c r="A1499" s="201" t="s">
        <v>3306</v>
      </c>
      <c r="B1499" s="201" t="s">
        <v>1200</v>
      </c>
      <c r="C1499" s="201" t="s">
        <v>314</v>
      </c>
      <c r="D1499" s="202" t="s">
        <v>609</v>
      </c>
      <c r="E1499" s="203" t="s">
        <v>3385</v>
      </c>
    </row>
    <row r="1500" spans="1:5" x14ac:dyDescent="0.2">
      <c r="A1500" s="201" t="s">
        <v>3306</v>
      </c>
      <c r="B1500" s="201" t="s">
        <v>1200</v>
      </c>
      <c r="C1500" s="201" t="s">
        <v>314</v>
      </c>
      <c r="D1500" s="202" t="s">
        <v>609</v>
      </c>
      <c r="E1500" s="203" t="s">
        <v>3397</v>
      </c>
    </row>
    <row r="1501" spans="1:5" x14ac:dyDescent="0.2">
      <c r="A1501" s="201" t="s">
        <v>3306</v>
      </c>
      <c r="B1501" s="201" t="s">
        <v>1201</v>
      </c>
      <c r="C1501" s="201" t="s">
        <v>315</v>
      </c>
      <c r="D1501" s="202" t="s">
        <v>609</v>
      </c>
      <c r="E1501" s="203" t="s">
        <v>3388</v>
      </c>
    </row>
    <row r="1502" spans="1:5" x14ac:dyDescent="0.2">
      <c r="A1502" s="201" t="s">
        <v>3306</v>
      </c>
      <c r="B1502" s="201" t="s">
        <v>1201</v>
      </c>
      <c r="C1502" s="201" t="s">
        <v>315</v>
      </c>
      <c r="D1502" s="202" t="s">
        <v>609</v>
      </c>
      <c r="E1502" s="203" t="s">
        <v>3386</v>
      </c>
    </row>
    <row r="1503" spans="1:5" x14ac:dyDescent="0.2">
      <c r="A1503" s="201" t="s">
        <v>3306</v>
      </c>
      <c r="B1503" s="201" t="s">
        <v>1201</v>
      </c>
      <c r="C1503" s="201" t="s">
        <v>315</v>
      </c>
      <c r="D1503" s="202" t="s">
        <v>609</v>
      </c>
      <c r="E1503" s="203" t="s">
        <v>3389</v>
      </c>
    </row>
    <row r="1504" spans="1:5" x14ac:dyDescent="0.2">
      <c r="A1504" s="201" t="s">
        <v>3306</v>
      </c>
      <c r="B1504" s="201" t="s">
        <v>1201</v>
      </c>
      <c r="C1504" s="201" t="s">
        <v>315</v>
      </c>
      <c r="D1504" s="202" t="s">
        <v>609</v>
      </c>
      <c r="E1504" s="203" t="s">
        <v>3391</v>
      </c>
    </row>
    <row r="1505" spans="1:5" x14ac:dyDescent="0.2">
      <c r="A1505" s="201" t="s">
        <v>3306</v>
      </c>
      <c r="B1505" s="201" t="s">
        <v>1201</v>
      </c>
      <c r="C1505" s="201" t="s">
        <v>315</v>
      </c>
      <c r="D1505" s="202" t="s">
        <v>609</v>
      </c>
      <c r="E1505" s="203" t="s">
        <v>3385</v>
      </c>
    </row>
    <row r="1506" spans="1:5" x14ac:dyDescent="0.2">
      <c r="A1506" s="201" t="s">
        <v>3306</v>
      </c>
      <c r="B1506" s="201" t="s">
        <v>1201</v>
      </c>
      <c r="C1506" s="201" t="s">
        <v>315</v>
      </c>
      <c r="D1506" s="202" t="s">
        <v>609</v>
      </c>
      <c r="E1506" s="203" t="s">
        <v>3397</v>
      </c>
    </row>
    <row r="1507" spans="1:5" x14ac:dyDescent="0.2">
      <c r="A1507" s="201" t="s">
        <v>3306</v>
      </c>
      <c r="B1507" s="201" t="s">
        <v>1202</v>
      </c>
      <c r="C1507" s="201" t="s">
        <v>316</v>
      </c>
      <c r="D1507" s="202" t="s">
        <v>609</v>
      </c>
      <c r="E1507" s="203" t="s">
        <v>3388</v>
      </c>
    </row>
    <row r="1508" spans="1:5" x14ac:dyDescent="0.2">
      <c r="A1508" s="201" t="s">
        <v>3306</v>
      </c>
      <c r="B1508" s="201" t="s">
        <v>1202</v>
      </c>
      <c r="C1508" s="201" t="s">
        <v>316</v>
      </c>
      <c r="D1508" s="202" t="s">
        <v>609</v>
      </c>
      <c r="E1508" s="203" t="s">
        <v>3386</v>
      </c>
    </row>
    <row r="1509" spans="1:5" x14ac:dyDescent="0.2">
      <c r="A1509" s="201" t="s">
        <v>3306</v>
      </c>
      <c r="B1509" s="201" t="s">
        <v>1202</v>
      </c>
      <c r="C1509" s="201" t="s">
        <v>316</v>
      </c>
      <c r="D1509" s="202" t="s">
        <v>609</v>
      </c>
      <c r="E1509" s="203" t="s">
        <v>3389</v>
      </c>
    </row>
    <row r="1510" spans="1:5" x14ac:dyDescent="0.2">
      <c r="A1510" s="201" t="s">
        <v>3306</v>
      </c>
      <c r="B1510" s="201" t="s">
        <v>1202</v>
      </c>
      <c r="C1510" s="201" t="s">
        <v>316</v>
      </c>
      <c r="D1510" s="202" t="s">
        <v>609</v>
      </c>
      <c r="E1510" s="203" t="s">
        <v>3391</v>
      </c>
    </row>
    <row r="1511" spans="1:5" x14ac:dyDescent="0.2">
      <c r="A1511" s="201" t="s">
        <v>3306</v>
      </c>
      <c r="B1511" s="201" t="s">
        <v>1202</v>
      </c>
      <c r="C1511" s="201" t="s">
        <v>316</v>
      </c>
      <c r="D1511" s="202" t="s">
        <v>609</v>
      </c>
      <c r="E1511" s="203" t="s">
        <v>3385</v>
      </c>
    </row>
    <row r="1512" spans="1:5" x14ac:dyDescent="0.2">
      <c r="A1512" s="201" t="s">
        <v>3306</v>
      </c>
      <c r="B1512" s="201" t="s">
        <v>1202</v>
      </c>
      <c r="C1512" s="201" t="s">
        <v>316</v>
      </c>
      <c r="D1512" s="202" t="s">
        <v>609</v>
      </c>
      <c r="E1512" s="203" t="s">
        <v>3397</v>
      </c>
    </row>
    <row r="1513" spans="1:5" x14ac:dyDescent="0.2">
      <c r="A1513" s="201" t="s">
        <v>3306</v>
      </c>
      <c r="B1513" s="201" t="s">
        <v>1203</v>
      </c>
      <c r="C1513" s="201" t="s">
        <v>317</v>
      </c>
      <c r="D1513" s="202" t="s">
        <v>609</v>
      </c>
      <c r="E1513" s="203" t="s">
        <v>3388</v>
      </c>
    </row>
    <row r="1514" spans="1:5" x14ac:dyDescent="0.2">
      <c r="A1514" s="201" t="s">
        <v>3306</v>
      </c>
      <c r="B1514" s="201" t="s">
        <v>1203</v>
      </c>
      <c r="C1514" s="201" t="s">
        <v>317</v>
      </c>
      <c r="D1514" s="202" t="s">
        <v>609</v>
      </c>
      <c r="E1514" s="203" t="s">
        <v>3386</v>
      </c>
    </row>
    <row r="1515" spans="1:5" x14ac:dyDescent="0.2">
      <c r="A1515" s="201" t="s">
        <v>3306</v>
      </c>
      <c r="B1515" s="201" t="s">
        <v>1203</v>
      </c>
      <c r="C1515" s="201" t="s">
        <v>317</v>
      </c>
      <c r="D1515" s="202" t="s">
        <v>609</v>
      </c>
      <c r="E1515" s="203" t="s">
        <v>3389</v>
      </c>
    </row>
    <row r="1516" spans="1:5" x14ac:dyDescent="0.2">
      <c r="A1516" s="201" t="s">
        <v>3306</v>
      </c>
      <c r="B1516" s="201" t="s">
        <v>1203</v>
      </c>
      <c r="C1516" s="201" t="s">
        <v>317</v>
      </c>
      <c r="D1516" s="202" t="s">
        <v>609</v>
      </c>
      <c r="E1516" s="203" t="s">
        <v>3391</v>
      </c>
    </row>
    <row r="1517" spans="1:5" x14ac:dyDescent="0.2">
      <c r="A1517" s="201" t="s">
        <v>3306</v>
      </c>
      <c r="B1517" s="201" t="s">
        <v>1203</v>
      </c>
      <c r="C1517" s="201" t="s">
        <v>317</v>
      </c>
      <c r="D1517" s="202" t="s">
        <v>609</v>
      </c>
      <c r="E1517" s="203" t="s">
        <v>3385</v>
      </c>
    </row>
    <row r="1518" spans="1:5" x14ac:dyDescent="0.2">
      <c r="A1518" s="201" t="s">
        <v>3306</v>
      </c>
      <c r="B1518" s="201" t="s">
        <v>1203</v>
      </c>
      <c r="C1518" s="201" t="s">
        <v>317</v>
      </c>
      <c r="D1518" s="202" t="s">
        <v>609</v>
      </c>
      <c r="E1518" s="203" t="s">
        <v>3397</v>
      </c>
    </row>
    <row r="1519" spans="1:5" x14ac:dyDescent="0.2">
      <c r="A1519" s="201" t="s">
        <v>3306</v>
      </c>
      <c r="B1519" s="201" t="s">
        <v>1204</v>
      </c>
      <c r="C1519" s="201" t="s">
        <v>318</v>
      </c>
      <c r="D1519" s="202" t="s">
        <v>609</v>
      </c>
      <c r="E1519" s="203" t="s">
        <v>3388</v>
      </c>
    </row>
    <row r="1520" spans="1:5" x14ac:dyDescent="0.2">
      <c r="A1520" s="201" t="s">
        <v>3306</v>
      </c>
      <c r="B1520" s="201" t="s">
        <v>1204</v>
      </c>
      <c r="C1520" s="201" t="s">
        <v>318</v>
      </c>
      <c r="D1520" s="202" t="s">
        <v>609</v>
      </c>
      <c r="E1520" s="203" t="s">
        <v>3386</v>
      </c>
    </row>
    <row r="1521" spans="1:5" x14ac:dyDescent="0.2">
      <c r="A1521" s="201" t="s">
        <v>3306</v>
      </c>
      <c r="B1521" s="201" t="s">
        <v>1204</v>
      </c>
      <c r="C1521" s="201" t="s">
        <v>318</v>
      </c>
      <c r="D1521" s="202" t="s">
        <v>609</v>
      </c>
      <c r="E1521" s="203" t="s">
        <v>3389</v>
      </c>
    </row>
    <row r="1522" spans="1:5" x14ac:dyDescent="0.2">
      <c r="A1522" s="201" t="s">
        <v>3306</v>
      </c>
      <c r="B1522" s="201" t="s">
        <v>1204</v>
      </c>
      <c r="C1522" s="201" t="s">
        <v>318</v>
      </c>
      <c r="D1522" s="202" t="s">
        <v>609</v>
      </c>
      <c r="E1522" s="203" t="s">
        <v>3391</v>
      </c>
    </row>
    <row r="1523" spans="1:5" x14ac:dyDescent="0.2">
      <c r="A1523" s="201" t="s">
        <v>3306</v>
      </c>
      <c r="B1523" s="201" t="s">
        <v>1204</v>
      </c>
      <c r="C1523" s="201" t="s">
        <v>318</v>
      </c>
      <c r="D1523" s="202" t="s">
        <v>609</v>
      </c>
      <c r="E1523" s="203" t="s">
        <v>3385</v>
      </c>
    </row>
    <row r="1524" spans="1:5" x14ac:dyDescent="0.2">
      <c r="A1524" s="201" t="s">
        <v>3306</v>
      </c>
      <c r="B1524" s="201" t="s">
        <v>1204</v>
      </c>
      <c r="C1524" s="201" t="s">
        <v>318</v>
      </c>
      <c r="D1524" s="202" t="s">
        <v>609</v>
      </c>
      <c r="E1524" s="203" t="s">
        <v>3397</v>
      </c>
    </row>
    <row r="1525" spans="1:5" x14ac:dyDescent="0.2">
      <c r="A1525" s="201" t="s">
        <v>3306</v>
      </c>
      <c r="B1525" s="201" t="s">
        <v>1205</v>
      </c>
      <c r="C1525" s="201" t="s">
        <v>319</v>
      </c>
      <c r="D1525" s="202" t="s">
        <v>609</v>
      </c>
      <c r="E1525" s="203" t="s">
        <v>3388</v>
      </c>
    </row>
    <row r="1526" spans="1:5" x14ac:dyDescent="0.2">
      <c r="A1526" s="201" t="s">
        <v>3306</v>
      </c>
      <c r="B1526" s="201" t="s">
        <v>1205</v>
      </c>
      <c r="C1526" s="201" t="s">
        <v>319</v>
      </c>
      <c r="D1526" s="202" t="s">
        <v>609</v>
      </c>
      <c r="E1526" s="203" t="s">
        <v>3386</v>
      </c>
    </row>
    <row r="1527" spans="1:5" x14ac:dyDescent="0.2">
      <c r="A1527" s="201" t="s">
        <v>3306</v>
      </c>
      <c r="B1527" s="201" t="s">
        <v>1205</v>
      </c>
      <c r="C1527" s="201" t="s">
        <v>319</v>
      </c>
      <c r="D1527" s="202" t="s">
        <v>609</v>
      </c>
      <c r="E1527" s="203" t="s">
        <v>3389</v>
      </c>
    </row>
    <row r="1528" spans="1:5" x14ac:dyDescent="0.2">
      <c r="A1528" s="201" t="s">
        <v>3306</v>
      </c>
      <c r="B1528" s="201" t="s">
        <v>1205</v>
      </c>
      <c r="C1528" s="201" t="s">
        <v>319</v>
      </c>
      <c r="D1528" s="202" t="s">
        <v>609</v>
      </c>
      <c r="E1528" s="203" t="s">
        <v>3391</v>
      </c>
    </row>
    <row r="1529" spans="1:5" x14ac:dyDescent="0.2">
      <c r="A1529" s="201" t="s">
        <v>3306</v>
      </c>
      <c r="B1529" s="201" t="s">
        <v>1205</v>
      </c>
      <c r="C1529" s="201" t="s">
        <v>319</v>
      </c>
      <c r="D1529" s="202" t="s">
        <v>609</v>
      </c>
      <c r="E1529" s="203" t="s">
        <v>3385</v>
      </c>
    </row>
    <row r="1530" spans="1:5" x14ac:dyDescent="0.2">
      <c r="A1530" s="201" t="s">
        <v>3306</v>
      </c>
      <c r="B1530" s="201" t="s">
        <v>1205</v>
      </c>
      <c r="C1530" s="201" t="s">
        <v>319</v>
      </c>
      <c r="D1530" s="202" t="s">
        <v>609</v>
      </c>
      <c r="E1530" s="203" t="s">
        <v>3397</v>
      </c>
    </row>
    <row r="1531" spans="1:5" x14ac:dyDescent="0.2">
      <c r="A1531" s="201" t="s">
        <v>3306</v>
      </c>
      <c r="B1531" s="201" t="s">
        <v>1206</v>
      </c>
      <c r="C1531" s="201" t="s">
        <v>320</v>
      </c>
      <c r="D1531" s="202" t="s">
        <v>609</v>
      </c>
      <c r="E1531" s="203" t="s">
        <v>3388</v>
      </c>
    </row>
    <row r="1532" spans="1:5" x14ac:dyDescent="0.2">
      <c r="A1532" s="201" t="s">
        <v>3306</v>
      </c>
      <c r="B1532" s="201" t="s">
        <v>1206</v>
      </c>
      <c r="C1532" s="201" t="s">
        <v>320</v>
      </c>
      <c r="D1532" s="202" t="s">
        <v>609</v>
      </c>
      <c r="E1532" s="203" t="s">
        <v>3386</v>
      </c>
    </row>
    <row r="1533" spans="1:5" x14ac:dyDescent="0.2">
      <c r="A1533" s="201" t="s">
        <v>3306</v>
      </c>
      <c r="B1533" s="201" t="s">
        <v>1206</v>
      </c>
      <c r="C1533" s="201" t="s">
        <v>320</v>
      </c>
      <c r="D1533" s="202" t="s">
        <v>609</v>
      </c>
      <c r="E1533" s="203" t="s">
        <v>3389</v>
      </c>
    </row>
    <row r="1534" spans="1:5" x14ac:dyDescent="0.2">
      <c r="A1534" s="201" t="s">
        <v>3306</v>
      </c>
      <c r="B1534" s="201" t="s">
        <v>1206</v>
      </c>
      <c r="C1534" s="201" t="s">
        <v>320</v>
      </c>
      <c r="D1534" s="202" t="s">
        <v>609</v>
      </c>
      <c r="E1534" s="203" t="s">
        <v>3391</v>
      </c>
    </row>
    <row r="1535" spans="1:5" x14ac:dyDescent="0.2">
      <c r="A1535" s="201" t="s">
        <v>3306</v>
      </c>
      <c r="B1535" s="201" t="s">
        <v>1206</v>
      </c>
      <c r="C1535" s="201" t="s">
        <v>320</v>
      </c>
      <c r="D1535" s="202" t="s">
        <v>609</v>
      </c>
      <c r="E1535" s="203" t="s">
        <v>3385</v>
      </c>
    </row>
    <row r="1536" spans="1:5" x14ac:dyDescent="0.2">
      <c r="A1536" s="201" t="s">
        <v>3306</v>
      </c>
      <c r="B1536" s="201" t="s">
        <v>1206</v>
      </c>
      <c r="C1536" s="201" t="s">
        <v>320</v>
      </c>
      <c r="D1536" s="202" t="s">
        <v>609</v>
      </c>
      <c r="E1536" s="203" t="s">
        <v>3397</v>
      </c>
    </row>
    <row r="1537" spans="1:5" x14ac:dyDescent="0.2">
      <c r="A1537" s="201" t="s">
        <v>3306</v>
      </c>
      <c r="B1537" s="201" t="s">
        <v>1207</v>
      </c>
      <c r="C1537" s="201" t="s">
        <v>321</v>
      </c>
      <c r="D1537" s="202" t="s">
        <v>609</v>
      </c>
      <c r="E1537" s="203" t="s">
        <v>3388</v>
      </c>
    </row>
    <row r="1538" spans="1:5" x14ac:dyDescent="0.2">
      <c r="A1538" s="201" t="s">
        <v>3306</v>
      </c>
      <c r="B1538" s="201" t="s">
        <v>1207</v>
      </c>
      <c r="C1538" s="201" t="s">
        <v>321</v>
      </c>
      <c r="D1538" s="202" t="s">
        <v>609</v>
      </c>
      <c r="E1538" s="203" t="s">
        <v>3386</v>
      </c>
    </row>
    <row r="1539" spans="1:5" x14ac:dyDescent="0.2">
      <c r="A1539" s="201" t="s">
        <v>3306</v>
      </c>
      <c r="B1539" s="201" t="s">
        <v>1207</v>
      </c>
      <c r="C1539" s="201" t="s">
        <v>321</v>
      </c>
      <c r="D1539" s="202" t="s">
        <v>609</v>
      </c>
      <c r="E1539" s="203" t="s">
        <v>3389</v>
      </c>
    </row>
    <row r="1540" spans="1:5" x14ac:dyDescent="0.2">
      <c r="A1540" s="201" t="s">
        <v>3306</v>
      </c>
      <c r="B1540" s="201" t="s">
        <v>1207</v>
      </c>
      <c r="C1540" s="201" t="s">
        <v>321</v>
      </c>
      <c r="D1540" s="202" t="s">
        <v>609</v>
      </c>
      <c r="E1540" s="203" t="s">
        <v>3391</v>
      </c>
    </row>
    <row r="1541" spans="1:5" x14ac:dyDescent="0.2">
      <c r="A1541" s="201" t="s">
        <v>3306</v>
      </c>
      <c r="B1541" s="201" t="s">
        <v>1207</v>
      </c>
      <c r="C1541" s="201" t="s">
        <v>321</v>
      </c>
      <c r="D1541" s="202" t="s">
        <v>609</v>
      </c>
      <c r="E1541" s="203" t="s">
        <v>3385</v>
      </c>
    </row>
    <row r="1542" spans="1:5" x14ac:dyDescent="0.2">
      <c r="A1542" s="201" t="s">
        <v>3306</v>
      </c>
      <c r="B1542" s="201" t="s">
        <v>1207</v>
      </c>
      <c r="C1542" s="201" t="s">
        <v>321</v>
      </c>
      <c r="D1542" s="202" t="s">
        <v>609</v>
      </c>
      <c r="E1542" s="203" t="s">
        <v>3397</v>
      </c>
    </row>
    <row r="1543" spans="1:5" x14ac:dyDescent="0.2">
      <c r="A1543" s="201" t="s">
        <v>3306</v>
      </c>
      <c r="B1543" s="201" t="s">
        <v>1208</v>
      </c>
      <c r="C1543" s="201" t="s">
        <v>322</v>
      </c>
      <c r="D1543" s="202" t="s">
        <v>609</v>
      </c>
      <c r="E1543" s="203" t="s">
        <v>3388</v>
      </c>
    </row>
    <row r="1544" spans="1:5" x14ac:dyDescent="0.2">
      <c r="A1544" s="201" t="s">
        <v>3306</v>
      </c>
      <c r="B1544" s="201" t="s">
        <v>1208</v>
      </c>
      <c r="C1544" s="201" t="s">
        <v>322</v>
      </c>
      <c r="D1544" s="202" t="s">
        <v>609</v>
      </c>
      <c r="E1544" s="203" t="s">
        <v>3386</v>
      </c>
    </row>
    <row r="1545" spans="1:5" x14ac:dyDescent="0.2">
      <c r="A1545" s="201" t="s">
        <v>3306</v>
      </c>
      <c r="B1545" s="201" t="s">
        <v>1208</v>
      </c>
      <c r="C1545" s="201" t="s">
        <v>322</v>
      </c>
      <c r="D1545" s="202" t="s">
        <v>609</v>
      </c>
      <c r="E1545" s="203" t="s">
        <v>3384</v>
      </c>
    </row>
    <row r="1546" spans="1:5" x14ac:dyDescent="0.2">
      <c r="A1546" s="201" t="s">
        <v>3306</v>
      </c>
      <c r="B1546" s="201" t="s">
        <v>1208</v>
      </c>
      <c r="C1546" s="201" t="s">
        <v>322</v>
      </c>
      <c r="D1546" s="202" t="s">
        <v>609</v>
      </c>
      <c r="E1546" s="203" t="s">
        <v>3389</v>
      </c>
    </row>
    <row r="1547" spans="1:5" x14ac:dyDescent="0.2">
      <c r="A1547" s="201" t="s">
        <v>3306</v>
      </c>
      <c r="B1547" s="201" t="s">
        <v>1208</v>
      </c>
      <c r="C1547" s="201" t="s">
        <v>322</v>
      </c>
      <c r="D1547" s="202" t="s">
        <v>609</v>
      </c>
      <c r="E1547" s="203" t="s">
        <v>3391</v>
      </c>
    </row>
    <row r="1548" spans="1:5" x14ac:dyDescent="0.2">
      <c r="A1548" s="201" t="s">
        <v>3306</v>
      </c>
      <c r="B1548" s="201" t="s">
        <v>1208</v>
      </c>
      <c r="C1548" s="201" t="s">
        <v>322</v>
      </c>
      <c r="D1548" s="202" t="s">
        <v>609</v>
      </c>
      <c r="E1548" s="203" t="s">
        <v>3385</v>
      </c>
    </row>
    <row r="1549" spans="1:5" x14ac:dyDescent="0.2">
      <c r="A1549" s="201" t="s">
        <v>3306</v>
      </c>
      <c r="B1549" s="201" t="s">
        <v>1208</v>
      </c>
      <c r="C1549" s="201" t="s">
        <v>322</v>
      </c>
      <c r="D1549" s="202" t="s">
        <v>609</v>
      </c>
      <c r="E1549" s="203" t="s">
        <v>3397</v>
      </c>
    </row>
    <row r="1550" spans="1:5" x14ac:dyDescent="0.2">
      <c r="A1550" s="201" t="s">
        <v>3306</v>
      </c>
      <c r="B1550" s="201" t="s">
        <v>1209</v>
      </c>
      <c r="C1550" s="201" t="s">
        <v>323</v>
      </c>
      <c r="D1550" s="202" t="s">
        <v>609</v>
      </c>
      <c r="E1550" s="203" t="s">
        <v>3388</v>
      </c>
    </row>
    <row r="1551" spans="1:5" x14ac:dyDescent="0.2">
      <c r="A1551" s="201" t="s">
        <v>3306</v>
      </c>
      <c r="B1551" s="201" t="s">
        <v>1209</v>
      </c>
      <c r="C1551" s="201" t="s">
        <v>323</v>
      </c>
      <c r="D1551" s="202" t="s">
        <v>609</v>
      </c>
      <c r="E1551" s="203" t="s">
        <v>3386</v>
      </c>
    </row>
    <row r="1552" spans="1:5" x14ac:dyDescent="0.2">
      <c r="A1552" s="201" t="s">
        <v>3306</v>
      </c>
      <c r="B1552" s="201" t="s">
        <v>1209</v>
      </c>
      <c r="C1552" s="201" t="s">
        <v>323</v>
      </c>
      <c r="D1552" s="202" t="s">
        <v>609</v>
      </c>
      <c r="E1552" s="203" t="s">
        <v>3384</v>
      </c>
    </row>
    <row r="1553" spans="1:5" x14ac:dyDescent="0.2">
      <c r="A1553" s="201" t="s">
        <v>3306</v>
      </c>
      <c r="B1553" s="201" t="s">
        <v>1209</v>
      </c>
      <c r="C1553" s="201" t="s">
        <v>323</v>
      </c>
      <c r="D1553" s="202" t="s">
        <v>609</v>
      </c>
      <c r="E1553" s="203" t="s">
        <v>3389</v>
      </c>
    </row>
    <row r="1554" spans="1:5" x14ac:dyDescent="0.2">
      <c r="A1554" s="201" t="s">
        <v>3306</v>
      </c>
      <c r="B1554" s="201" t="s">
        <v>1209</v>
      </c>
      <c r="C1554" s="201" t="s">
        <v>323</v>
      </c>
      <c r="D1554" s="202" t="s">
        <v>609</v>
      </c>
      <c r="E1554" s="203" t="s">
        <v>3391</v>
      </c>
    </row>
    <row r="1555" spans="1:5" x14ac:dyDescent="0.2">
      <c r="A1555" s="201" t="s">
        <v>3306</v>
      </c>
      <c r="B1555" s="201" t="s">
        <v>1209</v>
      </c>
      <c r="C1555" s="201" t="s">
        <v>323</v>
      </c>
      <c r="D1555" s="202" t="s">
        <v>609</v>
      </c>
      <c r="E1555" s="203" t="s">
        <v>3385</v>
      </c>
    </row>
    <row r="1556" spans="1:5" x14ac:dyDescent="0.2">
      <c r="A1556" s="201" t="s">
        <v>3306</v>
      </c>
      <c r="B1556" s="201" t="s">
        <v>1209</v>
      </c>
      <c r="C1556" s="201" t="s">
        <v>323</v>
      </c>
      <c r="D1556" s="202" t="s">
        <v>609</v>
      </c>
      <c r="E1556" s="203" t="s">
        <v>3397</v>
      </c>
    </row>
    <row r="1557" spans="1:5" x14ac:dyDescent="0.2">
      <c r="A1557" s="201" t="s">
        <v>3306</v>
      </c>
      <c r="B1557" s="201" t="s">
        <v>1210</v>
      </c>
      <c r="C1557" s="201" t="s">
        <v>324</v>
      </c>
      <c r="D1557" s="202" t="s">
        <v>609</v>
      </c>
      <c r="E1557" s="203" t="s">
        <v>3388</v>
      </c>
    </row>
    <row r="1558" spans="1:5" x14ac:dyDescent="0.2">
      <c r="A1558" s="201" t="s">
        <v>3306</v>
      </c>
      <c r="B1558" s="201" t="s">
        <v>1210</v>
      </c>
      <c r="C1558" s="201" t="s">
        <v>324</v>
      </c>
      <c r="D1558" s="202" t="s">
        <v>609</v>
      </c>
      <c r="E1558" s="203" t="s">
        <v>3386</v>
      </c>
    </row>
    <row r="1559" spans="1:5" x14ac:dyDescent="0.2">
      <c r="A1559" s="201" t="s">
        <v>3306</v>
      </c>
      <c r="B1559" s="201" t="s">
        <v>1210</v>
      </c>
      <c r="C1559" s="201" t="s">
        <v>324</v>
      </c>
      <c r="D1559" s="202" t="s">
        <v>609</v>
      </c>
      <c r="E1559" s="203" t="s">
        <v>3389</v>
      </c>
    </row>
    <row r="1560" spans="1:5" x14ac:dyDescent="0.2">
      <c r="A1560" s="201" t="s">
        <v>3306</v>
      </c>
      <c r="B1560" s="201" t="s">
        <v>1210</v>
      </c>
      <c r="C1560" s="201" t="s">
        <v>324</v>
      </c>
      <c r="D1560" s="202" t="s">
        <v>609</v>
      </c>
      <c r="E1560" s="203" t="s">
        <v>3385</v>
      </c>
    </row>
    <row r="1561" spans="1:5" x14ac:dyDescent="0.2">
      <c r="A1561" s="201" t="s">
        <v>3306</v>
      </c>
      <c r="B1561" s="201" t="s">
        <v>1211</v>
      </c>
      <c r="C1561" s="201" t="s">
        <v>325</v>
      </c>
      <c r="D1561" s="202" t="s">
        <v>609</v>
      </c>
      <c r="E1561" s="203" t="s">
        <v>3388</v>
      </c>
    </row>
    <row r="1562" spans="1:5" x14ac:dyDescent="0.2">
      <c r="A1562" s="201" t="s">
        <v>3306</v>
      </c>
      <c r="B1562" s="201" t="s">
        <v>1211</v>
      </c>
      <c r="C1562" s="201" t="s">
        <v>325</v>
      </c>
      <c r="D1562" s="202" t="s">
        <v>609</v>
      </c>
      <c r="E1562" s="203" t="s">
        <v>3386</v>
      </c>
    </row>
    <row r="1563" spans="1:5" x14ac:dyDescent="0.2">
      <c r="A1563" s="201" t="s">
        <v>3306</v>
      </c>
      <c r="B1563" s="201" t="s">
        <v>1211</v>
      </c>
      <c r="C1563" s="201" t="s">
        <v>325</v>
      </c>
      <c r="D1563" s="202" t="s">
        <v>609</v>
      </c>
      <c r="E1563" s="203" t="s">
        <v>3389</v>
      </c>
    </row>
    <row r="1564" spans="1:5" x14ac:dyDescent="0.2">
      <c r="A1564" s="201" t="s">
        <v>3306</v>
      </c>
      <c r="B1564" s="201" t="s">
        <v>1211</v>
      </c>
      <c r="C1564" s="201" t="s">
        <v>325</v>
      </c>
      <c r="D1564" s="202" t="s">
        <v>609</v>
      </c>
      <c r="E1564" s="203" t="s">
        <v>3391</v>
      </c>
    </row>
    <row r="1565" spans="1:5" x14ac:dyDescent="0.2">
      <c r="A1565" s="201" t="s">
        <v>3306</v>
      </c>
      <c r="B1565" s="201" t="s">
        <v>1211</v>
      </c>
      <c r="C1565" s="201" t="s">
        <v>325</v>
      </c>
      <c r="D1565" s="202" t="s">
        <v>609</v>
      </c>
      <c r="E1565" s="203" t="s">
        <v>3385</v>
      </c>
    </row>
    <row r="1566" spans="1:5" x14ac:dyDescent="0.2">
      <c r="A1566" s="201" t="s">
        <v>3306</v>
      </c>
      <c r="B1566" s="201" t="s">
        <v>1211</v>
      </c>
      <c r="C1566" s="201" t="s">
        <v>325</v>
      </c>
      <c r="D1566" s="202" t="s">
        <v>609</v>
      </c>
      <c r="E1566" s="203" t="s">
        <v>3397</v>
      </c>
    </row>
    <row r="1567" spans="1:5" x14ac:dyDescent="0.2">
      <c r="A1567" s="201" t="s">
        <v>3306</v>
      </c>
      <c r="B1567" s="201" t="s">
        <v>1212</v>
      </c>
      <c r="C1567" s="201" t="s">
        <v>326</v>
      </c>
      <c r="D1567" s="202" t="s">
        <v>609</v>
      </c>
      <c r="E1567" s="203" t="s">
        <v>3388</v>
      </c>
    </row>
    <row r="1568" spans="1:5" x14ac:dyDescent="0.2">
      <c r="A1568" s="201" t="s">
        <v>3306</v>
      </c>
      <c r="B1568" s="201" t="s">
        <v>1212</v>
      </c>
      <c r="C1568" s="201" t="s">
        <v>326</v>
      </c>
      <c r="D1568" s="202" t="s">
        <v>609</v>
      </c>
      <c r="E1568" s="203" t="s">
        <v>3386</v>
      </c>
    </row>
    <row r="1569" spans="1:5" x14ac:dyDescent="0.2">
      <c r="A1569" s="201" t="s">
        <v>3306</v>
      </c>
      <c r="B1569" s="201" t="s">
        <v>1212</v>
      </c>
      <c r="C1569" s="201" t="s">
        <v>326</v>
      </c>
      <c r="D1569" s="202" t="s">
        <v>609</v>
      </c>
      <c r="E1569" s="203" t="s">
        <v>3389</v>
      </c>
    </row>
    <row r="1570" spans="1:5" x14ac:dyDescent="0.2">
      <c r="A1570" s="201" t="s">
        <v>3306</v>
      </c>
      <c r="B1570" s="201" t="s">
        <v>1212</v>
      </c>
      <c r="C1570" s="201" t="s">
        <v>326</v>
      </c>
      <c r="D1570" s="202" t="s">
        <v>609</v>
      </c>
      <c r="E1570" s="203" t="s">
        <v>3391</v>
      </c>
    </row>
    <row r="1571" spans="1:5" x14ac:dyDescent="0.2">
      <c r="A1571" s="201" t="s">
        <v>3306</v>
      </c>
      <c r="B1571" s="201" t="s">
        <v>1212</v>
      </c>
      <c r="C1571" s="201" t="s">
        <v>326</v>
      </c>
      <c r="D1571" s="202" t="s">
        <v>609</v>
      </c>
      <c r="E1571" s="203" t="s">
        <v>3385</v>
      </c>
    </row>
    <row r="1572" spans="1:5" x14ac:dyDescent="0.2">
      <c r="A1572" s="201" t="s">
        <v>3306</v>
      </c>
      <c r="B1572" s="201" t="s">
        <v>1212</v>
      </c>
      <c r="C1572" s="201" t="s">
        <v>326</v>
      </c>
      <c r="D1572" s="202" t="s">
        <v>609</v>
      </c>
      <c r="E1572" s="203" t="s">
        <v>3397</v>
      </c>
    </row>
    <row r="1573" spans="1:5" x14ac:dyDescent="0.2">
      <c r="A1573" s="201" t="s">
        <v>3306</v>
      </c>
      <c r="B1573" s="201" t="s">
        <v>1213</v>
      </c>
      <c r="C1573" s="201" t="s">
        <v>327</v>
      </c>
      <c r="D1573" s="202" t="s">
        <v>609</v>
      </c>
      <c r="E1573" s="203" t="s">
        <v>3388</v>
      </c>
    </row>
    <row r="1574" spans="1:5" x14ac:dyDescent="0.2">
      <c r="A1574" s="201" t="s">
        <v>3306</v>
      </c>
      <c r="B1574" s="201" t="s">
        <v>1213</v>
      </c>
      <c r="C1574" s="201" t="s">
        <v>327</v>
      </c>
      <c r="D1574" s="202" t="s">
        <v>609</v>
      </c>
      <c r="E1574" s="203" t="s">
        <v>3386</v>
      </c>
    </row>
    <row r="1575" spans="1:5" x14ac:dyDescent="0.2">
      <c r="A1575" s="201" t="s">
        <v>3306</v>
      </c>
      <c r="B1575" s="201" t="s">
        <v>1213</v>
      </c>
      <c r="C1575" s="201" t="s">
        <v>327</v>
      </c>
      <c r="D1575" s="202" t="s">
        <v>609</v>
      </c>
      <c r="E1575" s="203" t="s">
        <v>3384</v>
      </c>
    </row>
    <row r="1576" spans="1:5" x14ac:dyDescent="0.2">
      <c r="A1576" s="201" t="s">
        <v>3306</v>
      </c>
      <c r="B1576" s="201" t="s">
        <v>1213</v>
      </c>
      <c r="C1576" s="201" t="s">
        <v>327</v>
      </c>
      <c r="D1576" s="202" t="s">
        <v>609</v>
      </c>
      <c r="E1576" s="203" t="s">
        <v>3389</v>
      </c>
    </row>
    <row r="1577" spans="1:5" x14ac:dyDescent="0.2">
      <c r="A1577" s="201" t="s">
        <v>3306</v>
      </c>
      <c r="B1577" s="201" t="s">
        <v>1213</v>
      </c>
      <c r="C1577" s="201" t="s">
        <v>327</v>
      </c>
      <c r="D1577" s="202" t="s">
        <v>609</v>
      </c>
      <c r="E1577" s="203" t="s">
        <v>3391</v>
      </c>
    </row>
    <row r="1578" spans="1:5" x14ac:dyDescent="0.2">
      <c r="A1578" s="201" t="s">
        <v>3306</v>
      </c>
      <c r="B1578" s="201" t="s">
        <v>1213</v>
      </c>
      <c r="C1578" s="201" t="s">
        <v>327</v>
      </c>
      <c r="D1578" s="202" t="s">
        <v>609</v>
      </c>
      <c r="E1578" s="203" t="s">
        <v>3385</v>
      </c>
    </row>
    <row r="1579" spans="1:5" x14ac:dyDescent="0.2">
      <c r="A1579" s="201" t="s">
        <v>3306</v>
      </c>
      <c r="B1579" s="201" t="s">
        <v>1213</v>
      </c>
      <c r="C1579" s="201" t="s">
        <v>327</v>
      </c>
      <c r="D1579" s="202" t="s">
        <v>609</v>
      </c>
      <c r="E1579" s="203" t="s">
        <v>3397</v>
      </c>
    </row>
    <row r="1580" spans="1:5" x14ac:dyDescent="0.2">
      <c r="A1580" s="201" t="s">
        <v>3306</v>
      </c>
      <c r="B1580" s="201" t="s">
        <v>1214</v>
      </c>
      <c r="C1580" s="201" t="s">
        <v>328</v>
      </c>
      <c r="D1580" s="202" t="s">
        <v>609</v>
      </c>
      <c r="E1580" s="203" t="s">
        <v>3388</v>
      </c>
    </row>
    <row r="1581" spans="1:5" x14ac:dyDescent="0.2">
      <c r="A1581" s="201" t="s">
        <v>3306</v>
      </c>
      <c r="B1581" s="201" t="s">
        <v>1214</v>
      </c>
      <c r="C1581" s="201" t="s">
        <v>328</v>
      </c>
      <c r="D1581" s="202" t="s">
        <v>609</v>
      </c>
      <c r="E1581" s="203" t="s">
        <v>3386</v>
      </c>
    </row>
    <row r="1582" spans="1:5" x14ac:dyDescent="0.2">
      <c r="A1582" s="201" t="s">
        <v>3306</v>
      </c>
      <c r="B1582" s="201" t="s">
        <v>1214</v>
      </c>
      <c r="C1582" s="201" t="s">
        <v>328</v>
      </c>
      <c r="D1582" s="202" t="s">
        <v>609</v>
      </c>
      <c r="E1582" s="203" t="s">
        <v>3384</v>
      </c>
    </row>
    <row r="1583" spans="1:5" x14ac:dyDescent="0.2">
      <c r="A1583" s="201" t="s">
        <v>3306</v>
      </c>
      <c r="B1583" s="201" t="s">
        <v>1214</v>
      </c>
      <c r="C1583" s="201" t="s">
        <v>328</v>
      </c>
      <c r="D1583" s="202" t="s">
        <v>609</v>
      </c>
      <c r="E1583" s="203" t="s">
        <v>3389</v>
      </c>
    </row>
    <row r="1584" spans="1:5" x14ac:dyDescent="0.2">
      <c r="A1584" s="201" t="s">
        <v>3306</v>
      </c>
      <c r="B1584" s="201" t="s">
        <v>1214</v>
      </c>
      <c r="C1584" s="201" t="s">
        <v>328</v>
      </c>
      <c r="D1584" s="202" t="s">
        <v>609</v>
      </c>
      <c r="E1584" s="203" t="s">
        <v>3391</v>
      </c>
    </row>
    <row r="1585" spans="1:5" x14ac:dyDescent="0.2">
      <c r="A1585" s="201" t="s">
        <v>3306</v>
      </c>
      <c r="B1585" s="201" t="s">
        <v>1214</v>
      </c>
      <c r="C1585" s="201" t="s">
        <v>328</v>
      </c>
      <c r="D1585" s="202" t="s">
        <v>609</v>
      </c>
      <c r="E1585" s="203" t="s">
        <v>3385</v>
      </c>
    </row>
    <row r="1586" spans="1:5" x14ac:dyDescent="0.2">
      <c r="A1586" s="201" t="s">
        <v>3306</v>
      </c>
      <c r="B1586" s="201" t="s">
        <v>1214</v>
      </c>
      <c r="C1586" s="201" t="s">
        <v>328</v>
      </c>
      <c r="D1586" s="202" t="s">
        <v>609</v>
      </c>
      <c r="E1586" s="203" t="s">
        <v>3397</v>
      </c>
    </row>
    <row r="1587" spans="1:5" x14ac:dyDescent="0.2">
      <c r="A1587" s="201" t="s">
        <v>3306</v>
      </c>
      <c r="B1587" s="201" t="s">
        <v>1215</v>
      </c>
      <c r="C1587" s="201" t="s">
        <v>450</v>
      </c>
      <c r="D1587" s="202" t="s">
        <v>609</v>
      </c>
      <c r="E1587" s="203" t="s">
        <v>3388</v>
      </c>
    </row>
    <row r="1588" spans="1:5" x14ac:dyDescent="0.2">
      <c r="A1588" s="201" t="s">
        <v>3306</v>
      </c>
      <c r="B1588" s="201" t="s">
        <v>1215</v>
      </c>
      <c r="C1588" s="201" t="s">
        <v>450</v>
      </c>
      <c r="D1588" s="202" t="s">
        <v>609</v>
      </c>
      <c r="E1588" s="203" t="s">
        <v>3386</v>
      </c>
    </row>
    <row r="1589" spans="1:5" x14ac:dyDescent="0.2">
      <c r="A1589" s="201" t="s">
        <v>3306</v>
      </c>
      <c r="B1589" s="201" t="s">
        <v>1215</v>
      </c>
      <c r="C1589" s="201" t="s">
        <v>450</v>
      </c>
      <c r="D1589" s="202" t="s">
        <v>609</v>
      </c>
      <c r="E1589" s="203" t="s">
        <v>3384</v>
      </c>
    </row>
    <row r="1590" spans="1:5" x14ac:dyDescent="0.2">
      <c r="A1590" s="201" t="s">
        <v>3306</v>
      </c>
      <c r="B1590" s="201" t="s">
        <v>1215</v>
      </c>
      <c r="C1590" s="201" t="s">
        <v>450</v>
      </c>
      <c r="D1590" s="202" t="s">
        <v>609</v>
      </c>
      <c r="E1590" s="203" t="s">
        <v>3389</v>
      </c>
    </row>
    <row r="1591" spans="1:5" x14ac:dyDescent="0.2">
      <c r="A1591" s="201" t="s">
        <v>3306</v>
      </c>
      <c r="B1591" s="201" t="s">
        <v>1215</v>
      </c>
      <c r="C1591" s="201" t="s">
        <v>450</v>
      </c>
      <c r="D1591" s="202" t="s">
        <v>609</v>
      </c>
      <c r="E1591" s="203" t="s">
        <v>3391</v>
      </c>
    </row>
    <row r="1592" spans="1:5" x14ac:dyDescent="0.2">
      <c r="A1592" s="201" t="s">
        <v>3306</v>
      </c>
      <c r="B1592" s="201" t="s">
        <v>1215</v>
      </c>
      <c r="C1592" s="201" t="s">
        <v>450</v>
      </c>
      <c r="D1592" s="202" t="s">
        <v>609</v>
      </c>
      <c r="E1592" s="203" t="s">
        <v>3385</v>
      </c>
    </row>
    <row r="1593" spans="1:5" x14ac:dyDescent="0.2">
      <c r="A1593" s="201" t="s">
        <v>3306</v>
      </c>
      <c r="B1593" s="201" t="s">
        <v>1215</v>
      </c>
      <c r="C1593" s="201" t="s">
        <v>450</v>
      </c>
      <c r="D1593" s="202" t="s">
        <v>609</v>
      </c>
      <c r="E1593" s="203" t="s">
        <v>3397</v>
      </c>
    </row>
    <row r="1594" spans="1:5" x14ac:dyDescent="0.2">
      <c r="A1594" s="201" t="s">
        <v>3306</v>
      </c>
      <c r="B1594" s="201" t="s">
        <v>1215</v>
      </c>
      <c r="C1594" s="201" t="s">
        <v>450</v>
      </c>
      <c r="D1594" s="202" t="s">
        <v>609</v>
      </c>
      <c r="E1594" s="203" t="s">
        <v>3396</v>
      </c>
    </row>
    <row r="1595" spans="1:5" x14ac:dyDescent="0.2">
      <c r="A1595" s="201" t="s">
        <v>3306</v>
      </c>
      <c r="B1595" s="201" t="s">
        <v>1216</v>
      </c>
      <c r="C1595" s="201" t="s">
        <v>329</v>
      </c>
      <c r="D1595" s="202" t="s">
        <v>609</v>
      </c>
      <c r="E1595" s="203" t="s">
        <v>3388</v>
      </c>
    </row>
    <row r="1596" spans="1:5" x14ac:dyDescent="0.2">
      <c r="A1596" s="201" t="s">
        <v>3306</v>
      </c>
      <c r="B1596" s="201" t="s">
        <v>1216</v>
      </c>
      <c r="C1596" s="201" t="s">
        <v>329</v>
      </c>
      <c r="D1596" s="202" t="s">
        <v>609</v>
      </c>
      <c r="E1596" s="203" t="s">
        <v>3386</v>
      </c>
    </row>
    <row r="1597" spans="1:5" x14ac:dyDescent="0.2">
      <c r="A1597" s="201" t="s">
        <v>3306</v>
      </c>
      <c r="B1597" s="201" t="s">
        <v>1216</v>
      </c>
      <c r="C1597" s="201" t="s">
        <v>329</v>
      </c>
      <c r="D1597" s="202" t="s">
        <v>609</v>
      </c>
      <c r="E1597" s="203" t="s">
        <v>3384</v>
      </c>
    </row>
    <row r="1598" spans="1:5" x14ac:dyDescent="0.2">
      <c r="A1598" s="201" t="s">
        <v>3306</v>
      </c>
      <c r="B1598" s="201" t="s">
        <v>1216</v>
      </c>
      <c r="C1598" s="201" t="s">
        <v>329</v>
      </c>
      <c r="D1598" s="202" t="s">
        <v>609</v>
      </c>
      <c r="E1598" s="203" t="s">
        <v>3389</v>
      </c>
    </row>
    <row r="1599" spans="1:5" x14ac:dyDescent="0.2">
      <c r="A1599" s="201" t="s">
        <v>3306</v>
      </c>
      <c r="B1599" s="201" t="s">
        <v>1216</v>
      </c>
      <c r="C1599" s="201" t="s">
        <v>329</v>
      </c>
      <c r="D1599" s="202" t="s">
        <v>609</v>
      </c>
      <c r="E1599" s="203" t="s">
        <v>3391</v>
      </c>
    </row>
    <row r="1600" spans="1:5" x14ac:dyDescent="0.2">
      <c r="A1600" s="201" t="s">
        <v>3306</v>
      </c>
      <c r="B1600" s="201" t="s">
        <v>1216</v>
      </c>
      <c r="C1600" s="201" t="s">
        <v>329</v>
      </c>
      <c r="D1600" s="202" t="s">
        <v>609</v>
      </c>
      <c r="E1600" s="203" t="s">
        <v>3385</v>
      </c>
    </row>
    <row r="1601" spans="1:5" x14ac:dyDescent="0.2">
      <c r="A1601" s="201" t="s">
        <v>3306</v>
      </c>
      <c r="B1601" s="201" t="s">
        <v>1216</v>
      </c>
      <c r="C1601" s="201" t="s">
        <v>329</v>
      </c>
      <c r="D1601" s="202" t="s">
        <v>609</v>
      </c>
      <c r="E1601" s="203" t="s">
        <v>3397</v>
      </c>
    </row>
    <row r="1602" spans="1:5" x14ac:dyDescent="0.2">
      <c r="A1602" s="201" t="s">
        <v>3306</v>
      </c>
      <c r="B1602" s="201" t="s">
        <v>1217</v>
      </c>
      <c r="C1602" s="201" t="s">
        <v>624</v>
      </c>
      <c r="D1602" s="202" t="s">
        <v>609</v>
      </c>
      <c r="E1602" s="203" t="s">
        <v>3388</v>
      </c>
    </row>
    <row r="1603" spans="1:5" x14ac:dyDescent="0.2">
      <c r="A1603" s="201" t="s">
        <v>3306</v>
      </c>
      <c r="B1603" s="201" t="s">
        <v>1217</v>
      </c>
      <c r="C1603" s="201" t="s">
        <v>624</v>
      </c>
      <c r="D1603" s="202" t="s">
        <v>609</v>
      </c>
      <c r="E1603" s="203" t="s">
        <v>3386</v>
      </c>
    </row>
    <row r="1604" spans="1:5" x14ac:dyDescent="0.2">
      <c r="A1604" s="201" t="s">
        <v>3306</v>
      </c>
      <c r="B1604" s="201" t="s">
        <v>1217</v>
      </c>
      <c r="C1604" s="201" t="s">
        <v>624</v>
      </c>
      <c r="D1604" s="202" t="s">
        <v>609</v>
      </c>
      <c r="E1604" s="203" t="s">
        <v>3389</v>
      </c>
    </row>
    <row r="1605" spans="1:5" x14ac:dyDescent="0.2">
      <c r="A1605" s="201" t="s">
        <v>3306</v>
      </c>
      <c r="B1605" s="201" t="s">
        <v>1217</v>
      </c>
      <c r="C1605" s="201" t="s">
        <v>624</v>
      </c>
      <c r="D1605" s="202" t="s">
        <v>609</v>
      </c>
      <c r="E1605" s="203" t="s">
        <v>3397</v>
      </c>
    </row>
    <row r="1606" spans="1:5" x14ac:dyDescent="0.2">
      <c r="A1606" s="201" t="s">
        <v>3306</v>
      </c>
      <c r="B1606" s="201" t="s">
        <v>1217</v>
      </c>
      <c r="C1606" s="201" t="s">
        <v>624</v>
      </c>
      <c r="D1606" s="202" t="s">
        <v>609</v>
      </c>
      <c r="E1606" s="203" t="s">
        <v>3396</v>
      </c>
    </row>
    <row r="1607" spans="1:5" x14ac:dyDescent="0.2">
      <c r="A1607" s="201" t="s">
        <v>3306</v>
      </c>
      <c r="B1607" s="201" t="s">
        <v>1218</v>
      </c>
      <c r="C1607" s="201" t="s">
        <v>625</v>
      </c>
      <c r="D1607" s="202" t="s">
        <v>609</v>
      </c>
      <c r="E1607" s="203" t="s">
        <v>3388</v>
      </c>
    </row>
    <row r="1608" spans="1:5" x14ac:dyDescent="0.2">
      <c r="A1608" s="201" t="s">
        <v>3306</v>
      </c>
      <c r="B1608" s="201" t="s">
        <v>1218</v>
      </c>
      <c r="C1608" s="201" t="s">
        <v>625</v>
      </c>
      <c r="D1608" s="202" t="s">
        <v>609</v>
      </c>
      <c r="E1608" s="203" t="s">
        <v>3386</v>
      </c>
    </row>
    <row r="1609" spans="1:5" x14ac:dyDescent="0.2">
      <c r="A1609" s="201" t="s">
        <v>3306</v>
      </c>
      <c r="B1609" s="201" t="s">
        <v>1218</v>
      </c>
      <c r="C1609" s="201" t="s">
        <v>625</v>
      </c>
      <c r="D1609" s="202" t="s">
        <v>609</v>
      </c>
      <c r="E1609" s="203" t="s">
        <v>3389</v>
      </c>
    </row>
    <row r="1610" spans="1:5" x14ac:dyDescent="0.2">
      <c r="A1610" s="201" t="s">
        <v>3306</v>
      </c>
      <c r="B1610" s="201" t="s">
        <v>1218</v>
      </c>
      <c r="C1610" s="201" t="s">
        <v>625</v>
      </c>
      <c r="D1610" s="202" t="s">
        <v>609</v>
      </c>
      <c r="E1610" s="203" t="s">
        <v>3385</v>
      </c>
    </row>
    <row r="1611" spans="1:5" x14ac:dyDescent="0.2">
      <c r="A1611" s="201" t="s">
        <v>3306</v>
      </c>
      <c r="B1611" s="201" t="s">
        <v>1218</v>
      </c>
      <c r="C1611" s="201" t="s">
        <v>625</v>
      </c>
      <c r="D1611" s="202" t="s">
        <v>609</v>
      </c>
      <c r="E1611" s="203" t="s">
        <v>3397</v>
      </c>
    </row>
    <row r="1612" spans="1:5" x14ac:dyDescent="0.2">
      <c r="A1612" s="201" t="s">
        <v>3306</v>
      </c>
      <c r="B1612" s="201" t="s">
        <v>1218</v>
      </c>
      <c r="C1612" s="201" t="s">
        <v>625</v>
      </c>
      <c r="D1612" s="202" t="s">
        <v>609</v>
      </c>
      <c r="E1612" s="203" t="s">
        <v>3396</v>
      </c>
    </row>
    <row r="1613" spans="1:5" x14ac:dyDescent="0.2">
      <c r="A1613" s="201" t="s">
        <v>3306</v>
      </c>
      <c r="B1613" s="201" t="s">
        <v>1219</v>
      </c>
      <c r="C1613" s="201" t="s">
        <v>623</v>
      </c>
      <c r="D1613" s="202" t="s">
        <v>609</v>
      </c>
      <c r="E1613" s="203" t="s">
        <v>3388</v>
      </c>
    </row>
    <row r="1614" spans="1:5" x14ac:dyDescent="0.2">
      <c r="A1614" s="201" t="s">
        <v>3306</v>
      </c>
      <c r="B1614" s="201" t="s">
        <v>1219</v>
      </c>
      <c r="C1614" s="201" t="s">
        <v>623</v>
      </c>
      <c r="D1614" s="202" t="s">
        <v>609</v>
      </c>
      <c r="E1614" s="203" t="s">
        <v>3386</v>
      </c>
    </row>
    <row r="1615" spans="1:5" x14ac:dyDescent="0.2">
      <c r="A1615" s="201" t="s">
        <v>3306</v>
      </c>
      <c r="B1615" s="201" t="s">
        <v>1219</v>
      </c>
      <c r="C1615" s="201" t="s">
        <v>623</v>
      </c>
      <c r="D1615" s="202" t="s">
        <v>609</v>
      </c>
      <c r="E1615" s="203" t="s">
        <v>3384</v>
      </c>
    </row>
    <row r="1616" spans="1:5" x14ac:dyDescent="0.2">
      <c r="A1616" s="201" t="s">
        <v>3306</v>
      </c>
      <c r="B1616" s="201" t="s">
        <v>1219</v>
      </c>
      <c r="C1616" s="201" t="s">
        <v>623</v>
      </c>
      <c r="D1616" s="202" t="s">
        <v>609</v>
      </c>
      <c r="E1616" s="203" t="s">
        <v>3389</v>
      </c>
    </row>
    <row r="1617" spans="1:5" x14ac:dyDescent="0.2">
      <c r="A1617" s="201" t="s">
        <v>3306</v>
      </c>
      <c r="B1617" s="201" t="s">
        <v>1219</v>
      </c>
      <c r="C1617" s="201" t="s">
        <v>623</v>
      </c>
      <c r="D1617" s="202" t="s">
        <v>609</v>
      </c>
      <c r="E1617" s="203" t="s">
        <v>3385</v>
      </c>
    </row>
    <row r="1618" spans="1:5" x14ac:dyDescent="0.2">
      <c r="A1618" s="201" t="s">
        <v>3306</v>
      </c>
      <c r="B1618" s="201" t="s">
        <v>1219</v>
      </c>
      <c r="C1618" s="201" t="s">
        <v>623</v>
      </c>
      <c r="D1618" s="202" t="s">
        <v>609</v>
      </c>
      <c r="E1618" s="203" t="s">
        <v>3397</v>
      </c>
    </row>
    <row r="1619" spans="1:5" x14ac:dyDescent="0.2">
      <c r="A1619" s="201" t="s">
        <v>3306</v>
      </c>
      <c r="B1619" s="201" t="s">
        <v>1219</v>
      </c>
      <c r="C1619" s="201" t="s">
        <v>623</v>
      </c>
      <c r="D1619" s="202" t="s">
        <v>609</v>
      </c>
      <c r="E1619" s="203" t="s">
        <v>3396</v>
      </c>
    </row>
    <row r="1620" spans="1:5" x14ac:dyDescent="0.2">
      <c r="A1620" s="201" t="s">
        <v>3306</v>
      </c>
      <c r="B1620" s="201" t="s">
        <v>1220</v>
      </c>
      <c r="C1620" s="201" t="s">
        <v>626</v>
      </c>
      <c r="D1620" s="202" t="s">
        <v>609</v>
      </c>
      <c r="E1620" s="203" t="s">
        <v>3388</v>
      </c>
    </row>
    <row r="1621" spans="1:5" x14ac:dyDescent="0.2">
      <c r="A1621" s="201" t="s">
        <v>3306</v>
      </c>
      <c r="B1621" s="201" t="s">
        <v>1220</v>
      </c>
      <c r="C1621" s="201" t="s">
        <v>626</v>
      </c>
      <c r="D1621" s="202" t="s">
        <v>609</v>
      </c>
      <c r="E1621" s="203" t="s">
        <v>3386</v>
      </c>
    </row>
    <row r="1622" spans="1:5" x14ac:dyDescent="0.2">
      <c r="A1622" s="201" t="s">
        <v>3306</v>
      </c>
      <c r="B1622" s="201" t="s">
        <v>1220</v>
      </c>
      <c r="C1622" s="201" t="s">
        <v>626</v>
      </c>
      <c r="D1622" s="202" t="s">
        <v>609</v>
      </c>
      <c r="E1622" s="203" t="s">
        <v>3389</v>
      </c>
    </row>
    <row r="1623" spans="1:5" x14ac:dyDescent="0.2">
      <c r="A1623" s="201" t="s">
        <v>3306</v>
      </c>
      <c r="B1623" s="201" t="s">
        <v>1220</v>
      </c>
      <c r="C1623" s="201" t="s">
        <v>626</v>
      </c>
      <c r="D1623" s="202" t="s">
        <v>609</v>
      </c>
      <c r="E1623" s="203" t="s">
        <v>3385</v>
      </c>
    </row>
    <row r="1624" spans="1:5" x14ac:dyDescent="0.2">
      <c r="A1624" s="201" t="s">
        <v>3306</v>
      </c>
      <c r="B1624" s="201" t="s">
        <v>1220</v>
      </c>
      <c r="C1624" s="201" t="s">
        <v>626</v>
      </c>
      <c r="D1624" s="202" t="s">
        <v>609</v>
      </c>
      <c r="E1624" s="203" t="s">
        <v>3397</v>
      </c>
    </row>
    <row r="1625" spans="1:5" x14ac:dyDescent="0.2">
      <c r="A1625" s="201" t="s">
        <v>3306</v>
      </c>
      <c r="B1625" s="201" t="s">
        <v>1220</v>
      </c>
      <c r="C1625" s="201" t="s">
        <v>626</v>
      </c>
      <c r="D1625" s="202" t="s">
        <v>609</v>
      </c>
      <c r="E1625" s="203" t="s">
        <v>3396</v>
      </c>
    </row>
    <row r="1626" spans="1:5" x14ac:dyDescent="0.2">
      <c r="A1626" s="201" t="s">
        <v>3306</v>
      </c>
      <c r="B1626" s="201" t="s">
        <v>1221</v>
      </c>
      <c r="C1626" s="201" t="s">
        <v>14</v>
      </c>
      <c r="D1626" s="202" t="s">
        <v>609</v>
      </c>
      <c r="E1626" s="203" t="s">
        <v>3388</v>
      </c>
    </row>
    <row r="1627" spans="1:5" x14ac:dyDescent="0.2">
      <c r="A1627" s="201" t="s">
        <v>3306</v>
      </c>
      <c r="B1627" s="201" t="s">
        <v>1221</v>
      </c>
      <c r="C1627" s="201" t="s">
        <v>14</v>
      </c>
      <c r="D1627" s="202" t="s">
        <v>609</v>
      </c>
      <c r="E1627" s="203" t="s">
        <v>3386</v>
      </c>
    </row>
    <row r="1628" spans="1:5" x14ac:dyDescent="0.2">
      <c r="A1628" s="201" t="s">
        <v>3306</v>
      </c>
      <c r="B1628" s="201" t="s">
        <v>1221</v>
      </c>
      <c r="C1628" s="201" t="s">
        <v>14</v>
      </c>
      <c r="D1628" s="202" t="s">
        <v>609</v>
      </c>
      <c r="E1628" s="203" t="s">
        <v>3384</v>
      </c>
    </row>
    <row r="1629" spans="1:5" x14ac:dyDescent="0.2">
      <c r="A1629" s="201" t="s">
        <v>3306</v>
      </c>
      <c r="B1629" s="201" t="s">
        <v>1221</v>
      </c>
      <c r="C1629" s="201" t="s">
        <v>14</v>
      </c>
      <c r="D1629" s="202" t="s">
        <v>609</v>
      </c>
      <c r="E1629" s="203" t="s">
        <v>3385</v>
      </c>
    </row>
    <row r="1630" spans="1:5" x14ac:dyDescent="0.2">
      <c r="A1630" s="201" t="s">
        <v>3306</v>
      </c>
      <c r="B1630" s="201" t="s">
        <v>1221</v>
      </c>
      <c r="C1630" s="201" t="s">
        <v>14</v>
      </c>
      <c r="D1630" s="202" t="s">
        <v>609</v>
      </c>
      <c r="E1630" s="203" t="s">
        <v>3396</v>
      </c>
    </row>
    <row r="1631" spans="1:5" x14ac:dyDescent="0.2">
      <c r="A1631" s="201" t="s">
        <v>3306</v>
      </c>
      <c r="B1631" s="201" t="s">
        <v>2430</v>
      </c>
      <c r="C1631" s="201" t="s">
        <v>1754</v>
      </c>
      <c r="D1631" s="202" t="s">
        <v>609</v>
      </c>
      <c r="E1631" s="203" t="s">
        <v>3386</v>
      </c>
    </row>
    <row r="1632" spans="1:5" x14ac:dyDescent="0.2">
      <c r="A1632" s="201" t="s">
        <v>3306</v>
      </c>
      <c r="B1632" s="201" t="s">
        <v>2430</v>
      </c>
      <c r="C1632" s="201" t="s">
        <v>1754</v>
      </c>
      <c r="D1632" s="202" t="s">
        <v>609</v>
      </c>
      <c r="E1632" s="203" t="s">
        <v>3394</v>
      </c>
    </row>
    <row r="1633" spans="1:5" x14ac:dyDescent="0.2">
      <c r="A1633" s="201" t="s">
        <v>3306</v>
      </c>
      <c r="B1633" s="201" t="s">
        <v>2430</v>
      </c>
      <c r="C1633" s="201" t="s">
        <v>1754</v>
      </c>
      <c r="D1633" s="202" t="s">
        <v>609</v>
      </c>
      <c r="E1633" s="203" t="s">
        <v>3387</v>
      </c>
    </row>
    <row r="1634" spans="1:5" x14ac:dyDescent="0.2">
      <c r="A1634" s="201" t="s">
        <v>3306</v>
      </c>
      <c r="B1634" s="201" t="s">
        <v>2430</v>
      </c>
      <c r="C1634" s="201" t="s">
        <v>1754</v>
      </c>
      <c r="D1634" s="202" t="s">
        <v>609</v>
      </c>
      <c r="E1634" s="203" t="s">
        <v>3385</v>
      </c>
    </row>
    <row r="1635" spans="1:5" x14ac:dyDescent="0.2">
      <c r="A1635" s="201" t="s">
        <v>3306</v>
      </c>
      <c r="B1635" s="201" t="s">
        <v>2455</v>
      </c>
      <c r="C1635" s="201" t="s">
        <v>1926</v>
      </c>
      <c r="D1635" s="202" t="s">
        <v>609</v>
      </c>
      <c r="E1635" s="203" t="s">
        <v>3386</v>
      </c>
    </row>
    <row r="1636" spans="1:5" x14ac:dyDescent="0.2">
      <c r="A1636" s="201" t="s">
        <v>3306</v>
      </c>
      <c r="B1636" s="201" t="s">
        <v>2455</v>
      </c>
      <c r="C1636" s="201" t="s">
        <v>1926</v>
      </c>
      <c r="D1636" s="202" t="s">
        <v>609</v>
      </c>
      <c r="E1636" s="203" t="s">
        <v>3384</v>
      </c>
    </row>
    <row r="1637" spans="1:5" x14ac:dyDescent="0.2">
      <c r="A1637" s="201" t="s">
        <v>3306</v>
      </c>
      <c r="B1637" s="201" t="s">
        <v>2455</v>
      </c>
      <c r="C1637" s="201" t="s">
        <v>1926</v>
      </c>
      <c r="D1637" s="202" t="s">
        <v>609</v>
      </c>
      <c r="E1637" s="203" t="s">
        <v>3394</v>
      </c>
    </row>
    <row r="1638" spans="1:5" x14ac:dyDescent="0.2">
      <c r="A1638" s="201" t="s">
        <v>3306</v>
      </c>
      <c r="B1638" s="201" t="s">
        <v>2455</v>
      </c>
      <c r="C1638" s="201" t="s">
        <v>1926</v>
      </c>
      <c r="D1638" s="202" t="s">
        <v>609</v>
      </c>
      <c r="E1638" s="203" t="s">
        <v>3385</v>
      </c>
    </row>
    <row r="1639" spans="1:5" x14ac:dyDescent="0.2">
      <c r="A1639" s="201" t="s">
        <v>3306</v>
      </c>
      <c r="B1639" s="201" t="s">
        <v>2441</v>
      </c>
      <c r="C1639" s="201" t="s">
        <v>1848</v>
      </c>
      <c r="D1639" s="202" t="s">
        <v>609</v>
      </c>
      <c r="E1639" s="203" t="s">
        <v>3386</v>
      </c>
    </row>
    <row r="1640" spans="1:5" x14ac:dyDescent="0.2">
      <c r="A1640" s="201" t="s">
        <v>3306</v>
      </c>
      <c r="B1640" s="201" t="s">
        <v>2441</v>
      </c>
      <c r="C1640" s="201" t="s">
        <v>1848</v>
      </c>
      <c r="D1640" s="202" t="s">
        <v>609</v>
      </c>
      <c r="E1640" s="203" t="s">
        <v>3391</v>
      </c>
    </row>
    <row r="1641" spans="1:5" x14ac:dyDescent="0.2">
      <c r="A1641" s="201" t="s">
        <v>3306</v>
      </c>
      <c r="B1641" s="201" t="s">
        <v>2441</v>
      </c>
      <c r="C1641" s="201" t="s">
        <v>1848</v>
      </c>
      <c r="D1641" s="202" t="s">
        <v>609</v>
      </c>
      <c r="E1641" s="203" t="s">
        <v>3385</v>
      </c>
    </row>
    <row r="1642" spans="1:5" x14ac:dyDescent="0.2">
      <c r="A1642" s="201" t="s">
        <v>3306</v>
      </c>
      <c r="B1642" s="201" t="s">
        <v>2480</v>
      </c>
      <c r="C1642" s="201" t="s">
        <v>1925</v>
      </c>
      <c r="D1642" s="202" t="s">
        <v>609</v>
      </c>
      <c r="E1642" s="203" t="s">
        <v>3386</v>
      </c>
    </row>
    <row r="1643" spans="1:5" x14ac:dyDescent="0.2">
      <c r="A1643" s="201" t="s">
        <v>3306</v>
      </c>
      <c r="B1643" s="201" t="s">
        <v>2480</v>
      </c>
      <c r="C1643" s="201" t="s">
        <v>1925</v>
      </c>
      <c r="D1643" s="202" t="s">
        <v>609</v>
      </c>
      <c r="E1643" s="203" t="s">
        <v>3391</v>
      </c>
    </row>
    <row r="1644" spans="1:5" x14ac:dyDescent="0.2">
      <c r="A1644" s="201" t="s">
        <v>3306</v>
      </c>
      <c r="B1644" s="201" t="s">
        <v>2480</v>
      </c>
      <c r="C1644" s="201" t="s">
        <v>1925</v>
      </c>
      <c r="D1644" s="202" t="s">
        <v>609</v>
      </c>
      <c r="E1644" s="203" t="s">
        <v>3385</v>
      </c>
    </row>
    <row r="1645" spans="1:5" x14ac:dyDescent="0.2">
      <c r="A1645" s="201" t="s">
        <v>3306</v>
      </c>
      <c r="B1645" s="201" t="s">
        <v>2539</v>
      </c>
      <c r="C1645" s="201" t="s">
        <v>1755</v>
      </c>
      <c r="D1645" s="202" t="s">
        <v>609</v>
      </c>
      <c r="E1645" s="203" t="s">
        <v>3386</v>
      </c>
    </row>
    <row r="1646" spans="1:5" x14ac:dyDescent="0.2">
      <c r="A1646" s="201" t="s">
        <v>3306</v>
      </c>
      <c r="B1646" s="201" t="s">
        <v>2539</v>
      </c>
      <c r="C1646" s="201" t="s">
        <v>1755</v>
      </c>
      <c r="D1646" s="202" t="s">
        <v>609</v>
      </c>
      <c r="E1646" s="203" t="s">
        <v>3389</v>
      </c>
    </row>
    <row r="1647" spans="1:5" x14ac:dyDescent="0.2">
      <c r="A1647" s="201" t="s">
        <v>3306</v>
      </c>
      <c r="B1647" s="201" t="s">
        <v>2539</v>
      </c>
      <c r="C1647" s="201" t="s">
        <v>1755</v>
      </c>
      <c r="D1647" s="202" t="s">
        <v>609</v>
      </c>
      <c r="E1647" s="203" t="s">
        <v>3385</v>
      </c>
    </row>
    <row r="1648" spans="1:5" x14ac:dyDescent="0.2">
      <c r="A1648" s="201" t="s">
        <v>3306</v>
      </c>
      <c r="B1648" s="201" t="s">
        <v>1235</v>
      </c>
      <c r="C1648" s="201" t="s">
        <v>379</v>
      </c>
      <c r="D1648" s="202" t="s">
        <v>609</v>
      </c>
      <c r="E1648" s="203" t="s">
        <v>3388</v>
      </c>
    </row>
    <row r="1649" spans="1:5" x14ac:dyDescent="0.2">
      <c r="A1649" s="201" t="s">
        <v>3306</v>
      </c>
      <c r="B1649" s="201" t="s">
        <v>1235</v>
      </c>
      <c r="C1649" s="201" t="s">
        <v>379</v>
      </c>
      <c r="D1649" s="202" t="s">
        <v>609</v>
      </c>
      <c r="E1649" s="203" t="s">
        <v>3386</v>
      </c>
    </row>
    <row r="1650" spans="1:5" x14ac:dyDescent="0.2">
      <c r="A1650" s="201" t="s">
        <v>3306</v>
      </c>
      <c r="B1650" s="201" t="s">
        <v>1235</v>
      </c>
      <c r="C1650" s="201" t="s">
        <v>379</v>
      </c>
      <c r="D1650" s="202" t="s">
        <v>609</v>
      </c>
      <c r="E1650" s="203" t="s">
        <v>3389</v>
      </c>
    </row>
    <row r="1651" spans="1:5" x14ac:dyDescent="0.2">
      <c r="A1651" s="201" t="s">
        <v>3306</v>
      </c>
      <c r="B1651" s="201" t="s">
        <v>1235</v>
      </c>
      <c r="C1651" s="201" t="s">
        <v>379</v>
      </c>
      <c r="D1651" s="202" t="s">
        <v>609</v>
      </c>
      <c r="E1651" s="203" t="s">
        <v>3398</v>
      </c>
    </row>
    <row r="1652" spans="1:5" x14ac:dyDescent="0.2">
      <c r="A1652" s="201" t="s">
        <v>3306</v>
      </c>
      <c r="B1652" s="201" t="s">
        <v>1235</v>
      </c>
      <c r="C1652" s="201" t="s">
        <v>379</v>
      </c>
      <c r="D1652" s="202" t="s">
        <v>609</v>
      </c>
      <c r="E1652" s="203" t="s">
        <v>3385</v>
      </c>
    </row>
    <row r="1653" spans="1:5" x14ac:dyDescent="0.2">
      <c r="A1653" s="201" t="s">
        <v>3306</v>
      </c>
      <c r="B1653" s="201" t="s">
        <v>1235</v>
      </c>
      <c r="C1653" s="201" t="s">
        <v>379</v>
      </c>
      <c r="D1653" s="202" t="s">
        <v>609</v>
      </c>
      <c r="E1653" s="203" t="s">
        <v>3397</v>
      </c>
    </row>
    <row r="1654" spans="1:5" x14ac:dyDescent="0.2">
      <c r="A1654" s="201" t="s">
        <v>3306</v>
      </c>
      <c r="B1654" s="201" t="s">
        <v>1235</v>
      </c>
      <c r="C1654" s="201" t="s">
        <v>379</v>
      </c>
      <c r="D1654" s="202" t="s">
        <v>609</v>
      </c>
      <c r="E1654" s="203" t="s">
        <v>3396</v>
      </c>
    </row>
    <row r="1655" spans="1:5" x14ac:dyDescent="0.2">
      <c r="A1655" s="201" t="s">
        <v>3306</v>
      </c>
      <c r="B1655" s="201" t="s">
        <v>2223</v>
      </c>
      <c r="C1655" s="201" t="s">
        <v>1839</v>
      </c>
      <c r="D1655" s="202" t="s">
        <v>609</v>
      </c>
      <c r="E1655" s="203" t="s">
        <v>3386</v>
      </c>
    </row>
    <row r="1656" spans="1:5" x14ac:dyDescent="0.2">
      <c r="A1656" s="201" t="s">
        <v>3306</v>
      </c>
      <c r="B1656" s="201" t="s">
        <v>2223</v>
      </c>
      <c r="C1656" s="201" t="s">
        <v>1839</v>
      </c>
      <c r="D1656" s="202" t="s">
        <v>609</v>
      </c>
      <c r="E1656" s="203" t="s">
        <v>3389</v>
      </c>
    </row>
    <row r="1657" spans="1:5" x14ac:dyDescent="0.2">
      <c r="A1657" s="201" t="s">
        <v>3306</v>
      </c>
      <c r="B1657" s="201" t="s">
        <v>2223</v>
      </c>
      <c r="C1657" s="201" t="s">
        <v>1839</v>
      </c>
      <c r="D1657" s="202" t="s">
        <v>609</v>
      </c>
      <c r="E1657" s="203" t="s">
        <v>3385</v>
      </c>
    </row>
    <row r="1658" spans="1:5" x14ac:dyDescent="0.2">
      <c r="A1658" s="201" t="s">
        <v>3306</v>
      </c>
      <c r="B1658" s="201" t="s">
        <v>2224</v>
      </c>
      <c r="C1658" s="201" t="s">
        <v>1878</v>
      </c>
      <c r="D1658" s="202" t="s">
        <v>609</v>
      </c>
      <c r="E1658" s="203" t="s">
        <v>3386</v>
      </c>
    </row>
    <row r="1659" spans="1:5" x14ac:dyDescent="0.2">
      <c r="A1659" s="201" t="s">
        <v>3306</v>
      </c>
      <c r="B1659" s="201" t="s">
        <v>2224</v>
      </c>
      <c r="C1659" s="201" t="s">
        <v>1878</v>
      </c>
      <c r="D1659" s="202" t="s">
        <v>609</v>
      </c>
      <c r="E1659" s="203" t="s">
        <v>3394</v>
      </c>
    </row>
    <row r="1660" spans="1:5" x14ac:dyDescent="0.2">
      <c r="A1660" s="201" t="s">
        <v>3306</v>
      </c>
      <c r="B1660" s="201" t="s">
        <v>2224</v>
      </c>
      <c r="C1660" s="201" t="s">
        <v>1878</v>
      </c>
      <c r="D1660" s="202" t="s">
        <v>609</v>
      </c>
      <c r="E1660" s="203" t="s">
        <v>3387</v>
      </c>
    </row>
    <row r="1661" spans="1:5" x14ac:dyDescent="0.2">
      <c r="A1661" s="201" t="s">
        <v>3306</v>
      </c>
      <c r="B1661" s="201" t="s">
        <v>2224</v>
      </c>
      <c r="C1661" s="201" t="s">
        <v>1878</v>
      </c>
      <c r="D1661" s="202" t="s">
        <v>609</v>
      </c>
      <c r="E1661" s="203" t="s">
        <v>3385</v>
      </c>
    </row>
    <row r="1662" spans="1:5" x14ac:dyDescent="0.2">
      <c r="A1662" s="201" t="s">
        <v>3306</v>
      </c>
      <c r="B1662" s="201" t="s">
        <v>2438</v>
      </c>
      <c r="C1662" s="201" t="s">
        <v>1671</v>
      </c>
      <c r="D1662" s="202" t="s">
        <v>609</v>
      </c>
      <c r="E1662" s="203" t="s">
        <v>3386</v>
      </c>
    </row>
    <row r="1663" spans="1:5" x14ac:dyDescent="0.2">
      <c r="A1663" s="201" t="s">
        <v>3306</v>
      </c>
      <c r="B1663" s="201" t="s">
        <v>2438</v>
      </c>
      <c r="C1663" s="201" t="s">
        <v>1671</v>
      </c>
      <c r="D1663" s="202" t="s">
        <v>609</v>
      </c>
      <c r="E1663" s="203" t="s">
        <v>3384</v>
      </c>
    </row>
    <row r="1664" spans="1:5" x14ac:dyDescent="0.2">
      <c r="A1664" s="201" t="s">
        <v>3306</v>
      </c>
      <c r="B1664" s="201" t="s">
        <v>2438</v>
      </c>
      <c r="C1664" s="201" t="s">
        <v>1671</v>
      </c>
      <c r="D1664" s="202" t="s">
        <v>609</v>
      </c>
      <c r="E1664" s="203" t="s">
        <v>3391</v>
      </c>
    </row>
    <row r="1665" spans="1:5" x14ac:dyDescent="0.2">
      <c r="A1665" s="201" t="s">
        <v>3306</v>
      </c>
      <c r="B1665" s="201" t="s">
        <v>2438</v>
      </c>
      <c r="C1665" s="201" t="s">
        <v>1671</v>
      </c>
      <c r="D1665" s="202" t="s">
        <v>609</v>
      </c>
      <c r="E1665" s="203" t="s">
        <v>3385</v>
      </c>
    </row>
    <row r="1666" spans="1:5" x14ac:dyDescent="0.2">
      <c r="A1666" s="201" t="s">
        <v>3306</v>
      </c>
      <c r="B1666" s="201" t="s">
        <v>2477</v>
      </c>
      <c r="C1666" s="201" t="s">
        <v>1849</v>
      </c>
      <c r="D1666" s="202" t="s">
        <v>609</v>
      </c>
      <c r="E1666" s="203" t="s">
        <v>3386</v>
      </c>
    </row>
    <row r="1667" spans="1:5" x14ac:dyDescent="0.2">
      <c r="A1667" s="201" t="s">
        <v>3306</v>
      </c>
      <c r="B1667" s="201" t="s">
        <v>2477</v>
      </c>
      <c r="C1667" s="201" t="s">
        <v>1849</v>
      </c>
      <c r="D1667" s="202" t="s">
        <v>609</v>
      </c>
      <c r="E1667" s="203" t="s">
        <v>3384</v>
      </c>
    </row>
    <row r="1668" spans="1:5" x14ac:dyDescent="0.2">
      <c r="A1668" s="201" t="s">
        <v>3306</v>
      </c>
      <c r="B1668" s="201" t="s">
        <v>2477</v>
      </c>
      <c r="C1668" s="201" t="s">
        <v>1849</v>
      </c>
      <c r="D1668" s="202" t="s">
        <v>609</v>
      </c>
      <c r="E1668" s="203" t="s">
        <v>3385</v>
      </c>
    </row>
    <row r="1669" spans="1:5" x14ac:dyDescent="0.2">
      <c r="A1669" s="201" t="s">
        <v>3306</v>
      </c>
      <c r="B1669" s="201" t="s">
        <v>2225</v>
      </c>
      <c r="C1669" s="201" t="s">
        <v>1863</v>
      </c>
      <c r="D1669" s="202" t="s">
        <v>609</v>
      </c>
      <c r="E1669" s="203" t="s">
        <v>3386</v>
      </c>
    </row>
    <row r="1670" spans="1:5" x14ac:dyDescent="0.2">
      <c r="A1670" s="201" t="s">
        <v>3306</v>
      </c>
      <c r="B1670" s="201" t="s">
        <v>2225</v>
      </c>
      <c r="C1670" s="201" t="s">
        <v>1863</v>
      </c>
      <c r="D1670" s="202" t="s">
        <v>609</v>
      </c>
      <c r="E1670" s="203" t="s">
        <v>3384</v>
      </c>
    </row>
    <row r="1671" spans="1:5" x14ac:dyDescent="0.2">
      <c r="A1671" s="201" t="s">
        <v>3306</v>
      </c>
      <c r="B1671" s="201" t="s">
        <v>2225</v>
      </c>
      <c r="C1671" s="201" t="s">
        <v>1863</v>
      </c>
      <c r="D1671" s="202" t="s">
        <v>609</v>
      </c>
      <c r="E1671" s="203" t="s">
        <v>3391</v>
      </c>
    </row>
    <row r="1672" spans="1:5" x14ac:dyDescent="0.2">
      <c r="A1672" s="201" t="s">
        <v>3306</v>
      </c>
      <c r="B1672" s="201" t="s">
        <v>2225</v>
      </c>
      <c r="C1672" s="201" t="s">
        <v>1863</v>
      </c>
      <c r="D1672" s="202" t="s">
        <v>609</v>
      </c>
      <c r="E1672" s="203" t="s">
        <v>3385</v>
      </c>
    </row>
    <row r="1673" spans="1:5" x14ac:dyDescent="0.2">
      <c r="A1673" s="201" t="s">
        <v>3306</v>
      </c>
      <c r="B1673" s="201" t="s">
        <v>2226</v>
      </c>
      <c r="C1673" s="201" t="s">
        <v>1824</v>
      </c>
      <c r="D1673" s="202" t="s">
        <v>609</v>
      </c>
      <c r="E1673" s="203" t="s">
        <v>3386</v>
      </c>
    </row>
    <row r="1674" spans="1:5" x14ac:dyDescent="0.2">
      <c r="A1674" s="201" t="s">
        <v>3306</v>
      </c>
      <c r="B1674" s="201" t="s">
        <v>2226</v>
      </c>
      <c r="C1674" s="201" t="s">
        <v>1824</v>
      </c>
      <c r="D1674" s="202" t="s">
        <v>609</v>
      </c>
      <c r="E1674" s="203" t="s">
        <v>3384</v>
      </c>
    </row>
    <row r="1675" spans="1:5" x14ac:dyDescent="0.2">
      <c r="A1675" s="201" t="s">
        <v>3306</v>
      </c>
      <c r="B1675" s="201" t="s">
        <v>2226</v>
      </c>
      <c r="C1675" s="201" t="s">
        <v>1824</v>
      </c>
      <c r="D1675" s="202" t="s">
        <v>609</v>
      </c>
      <c r="E1675" s="203" t="s">
        <v>3394</v>
      </c>
    </row>
    <row r="1676" spans="1:5" x14ac:dyDescent="0.2">
      <c r="A1676" s="201" t="s">
        <v>3306</v>
      </c>
      <c r="B1676" s="201" t="s">
        <v>2226</v>
      </c>
      <c r="C1676" s="201" t="s">
        <v>1824</v>
      </c>
      <c r="D1676" s="202" t="s">
        <v>609</v>
      </c>
      <c r="E1676" s="203" t="s">
        <v>3387</v>
      </c>
    </row>
    <row r="1677" spans="1:5" x14ac:dyDescent="0.2">
      <c r="A1677" s="201" t="s">
        <v>3306</v>
      </c>
      <c r="B1677" s="201" t="s">
        <v>2226</v>
      </c>
      <c r="C1677" s="201" t="s">
        <v>1824</v>
      </c>
      <c r="D1677" s="202" t="s">
        <v>609</v>
      </c>
      <c r="E1677" s="203" t="s">
        <v>3385</v>
      </c>
    </row>
    <row r="1678" spans="1:5" x14ac:dyDescent="0.2">
      <c r="A1678" s="201" t="s">
        <v>3306</v>
      </c>
      <c r="B1678" s="201" t="s">
        <v>2434</v>
      </c>
      <c r="C1678" s="201" t="s">
        <v>1840</v>
      </c>
      <c r="D1678" s="202" t="s">
        <v>609</v>
      </c>
      <c r="E1678" s="203" t="s">
        <v>3386</v>
      </c>
    </row>
    <row r="1679" spans="1:5" x14ac:dyDescent="0.2">
      <c r="A1679" s="201" t="s">
        <v>3306</v>
      </c>
      <c r="B1679" s="201" t="s">
        <v>2434</v>
      </c>
      <c r="C1679" s="201" t="s">
        <v>1840</v>
      </c>
      <c r="D1679" s="202" t="s">
        <v>609</v>
      </c>
      <c r="E1679" s="203" t="s">
        <v>3394</v>
      </c>
    </row>
    <row r="1680" spans="1:5" x14ac:dyDescent="0.2">
      <c r="A1680" s="201" t="s">
        <v>3306</v>
      </c>
      <c r="B1680" s="201" t="s">
        <v>2434</v>
      </c>
      <c r="C1680" s="201" t="s">
        <v>1840</v>
      </c>
      <c r="D1680" s="202" t="s">
        <v>609</v>
      </c>
      <c r="E1680" s="203" t="s">
        <v>3387</v>
      </c>
    </row>
    <row r="1681" spans="1:5" x14ac:dyDescent="0.2">
      <c r="A1681" s="201" t="s">
        <v>3306</v>
      </c>
      <c r="B1681" s="201" t="s">
        <v>2434</v>
      </c>
      <c r="C1681" s="201" t="s">
        <v>1840</v>
      </c>
      <c r="D1681" s="202" t="s">
        <v>609</v>
      </c>
      <c r="E1681" s="203" t="s">
        <v>3385</v>
      </c>
    </row>
    <row r="1682" spans="1:5" x14ac:dyDescent="0.2">
      <c r="A1682" s="201" t="s">
        <v>3306</v>
      </c>
      <c r="B1682" s="201" t="s">
        <v>2375</v>
      </c>
      <c r="C1682" s="201" t="s">
        <v>2382</v>
      </c>
      <c r="D1682" s="202" t="s">
        <v>609</v>
      </c>
      <c r="E1682" s="203" t="s">
        <v>3394</v>
      </c>
    </row>
    <row r="1683" spans="1:5" x14ac:dyDescent="0.2">
      <c r="A1683" s="201" t="s">
        <v>3306</v>
      </c>
      <c r="B1683" s="201" t="s">
        <v>2375</v>
      </c>
      <c r="C1683" s="201" t="s">
        <v>2382</v>
      </c>
      <c r="D1683" s="202" t="s">
        <v>609</v>
      </c>
      <c r="E1683" s="203" t="s">
        <v>3387</v>
      </c>
    </row>
    <row r="1684" spans="1:5" x14ac:dyDescent="0.2">
      <c r="A1684" s="201" t="s">
        <v>3306</v>
      </c>
      <c r="B1684" s="201" t="s">
        <v>2375</v>
      </c>
      <c r="C1684" s="201" t="s">
        <v>2382</v>
      </c>
      <c r="D1684" s="202" t="s">
        <v>609</v>
      </c>
      <c r="E1684" s="203" t="s">
        <v>3385</v>
      </c>
    </row>
    <row r="1685" spans="1:5" x14ac:dyDescent="0.2">
      <c r="A1685" s="201" t="s">
        <v>3306</v>
      </c>
      <c r="B1685" s="201" t="s">
        <v>2582</v>
      </c>
      <c r="C1685" s="201" t="s">
        <v>2583</v>
      </c>
      <c r="D1685" s="202" t="s">
        <v>609</v>
      </c>
      <c r="E1685" s="203" t="s">
        <v>3386</v>
      </c>
    </row>
    <row r="1686" spans="1:5" x14ac:dyDescent="0.2">
      <c r="A1686" s="201" t="s">
        <v>3306</v>
      </c>
      <c r="B1686" s="201" t="s">
        <v>2582</v>
      </c>
      <c r="C1686" s="201" t="s">
        <v>2583</v>
      </c>
      <c r="D1686" s="202" t="s">
        <v>609</v>
      </c>
      <c r="E1686" s="203" t="s">
        <v>3394</v>
      </c>
    </row>
    <row r="1687" spans="1:5" x14ac:dyDescent="0.2">
      <c r="A1687" s="201" t="s">
        <v>3306</v>
      </c>
      <c r="B1687" s="201" t="s">
        <v>2582</v>
      </c>
      <c r="C1687" s="201" t="s">
        <v>2583</v>
      </c>
      <c r="D1687" s="202" t="s">
        <v>609</v>
      </c>
      <c r="E1687" s="203" t="s">
        <v>3387</v>
      </c>
    </row>
    <row r="1688" spans="1:5" x14ac:dyDescent="0.2">
      <c r="A1688" s="201" t="s">
        <v>3306</v>
      </c>
      <c r="B1688" s="201" t="s">
        <v>2582</v>
      </c>
      <c r="C1688" s="201" t="s">
        <v>2583</v>
      </c>
      <c r="D1688" s="202" t="s">
        <v>609</v>
      </c>
      <c r="E1688" s="203" t="s">
        <v>3385</v>
      </c>
    </row>
    <row r="1689" spans="1:5" x14ac:dyDescent="0.2">
      <c r="A1689" s="201" t="s">
        <v>3306</v>
      </c>
      <c r="B1689" s="201" t="s">
        <v>2533</v>
      </c>
      <c r="C1689" s="201" t="s">
        <v>8</v>
      </c>
      <c r="D1689" s="202" t="s">
        <v>609</v>
      </c>
      <c r="E1689" s="203" t="s">
        <v>3386</v>
      </c>
    </row>
    <row r="1690" spans="1:5" x14ac:dyDescent="0.2">
      <c r="A1690" s="201" t="s">
        <v>3306</v>
      </c>
      <c r="B1690" s="201" t="s">
        <v>2533</v>
      </c>
      <c r="C1690" s="201" t="s">
        <v>8</v>
      </c>
      <c r="D1690" s="202" t="s">
        <v>609</v>
      </c>
      <c r="E1690" s="203" t="s">
        <v>3384</v>
      </c>
    </row>
    <row r="1691" spans="1:5" x14ac:dyDescent="0.2">
      <c r="A1691" s="201" t="s">
        <v>3306</v>
      </c>
      <c r="B1691" s="201" t="s">
        <v>2533</v>
      </c>
      <c r="C1691" s="201" t="s">
        <v>8</v>
      </c>
      <c r="D1691" s="202" t="s">
        <v>609</v>
      </c>
      <c r="E1691" s="203" t="s">
        <v>3385</v>
      </c>
    </row>
    <row r="1692" spans="1:5" x14ac:dyDescent="0.2">
      <c r="A1692" s="201" t="s">
        <v>3306</v>
      </c>
      <c r="B1692" s="201" t="s">
        <v>2495</v>
      </c>
      <c r="C1692" s="201" t="s">
        <v>9</v>
      </c>
      <c r="D1692" s="202" t="s">
        <v>609</v>
      </c>
      <c r="E1692" s="203" t="s">
        <v>3386</v>
      </c>
    </row>
    <row r="1693" spans="1:5" x14ac:dyDescent="0.2">
      <c r="A1693" s="201" t="s">
        <v>3306</v>
      </c>
      <c r="B1693" s="201" t="s">
        <v>2495</v>
      </c>
      <c r="C1693" s="201" t="s">
        <v>9</v>
      </c>
      <c r="D1693" s="202" t="s">
        <v>609</v>
      </c>
      <c r="E1693" s="203" t="s">
        <v>3384</v>
      </c>
    </row>
    <row r="1694" spans="1:5" x14ac:dyDescent="0.2">
      <c r="A1694" s="201" t="s">
        <v>3306</v>
      </c>
      <c r="B1694" s="201" t="s">
        <v>2495</v>
      </c>
      <c r="C1694" s="201" t="s">
        <v>9</v>
      </c>
      <c r="D1694" s="202" t="s">
        <v>609</v>
      </c>
      <c r="E1694" s="203" t="s">
        <v>3385</v>
      </c>
    </row>
    <row r="1695" spans="1:5" x14ac:dyDescent="0.2">
      <c r="A1695" s="201" t="s">
        <v>3306</v>
      </c>
      <c r="B1695" s="201" t="s">
        <v>2227</v>
      </c>
      <c r="C1695" s="201" t="s">
        <v>1453</v>
      </c>
      <c r="D1695" s="202" t="s">
        <v>609</v>
      </c>
      <c r="E1695" s="203" t="s">
        <v>3386</v>
      </c>
    </row>
    <row r="1696" spans="1:5" x14ac:dyDescent="0.2">
      <c r="A1696" s="201" t="s">
        <v>3306</v>
      </c>
      <c r="B1696" s="201" t="s">
        <v>2227</v>
      </c>
      <c r="C1696" s="201" t="s">
        <v>1453</v>
      </c>
      <c r="D1696" s="202" t="s">
        <v>609</v>
      </c>
      <c r="E1696" s="203" t="s">
        <v>3394</v>
      </c>
    </row>
    <row r="1697" spans="1:5" x14ac:dyDescent="0.2">
      <c r="A1697" s="201" t="s">
        <v>3306</v>
      </c>
      <c r="B1697" s="201" t="s">
        <v>2227</v>
      </c>
      <c r="C1697" s="201" t="s">
        <v>1453</v>
      </c>
      <c r="D1697" s="202" t="s">
        <v>609</v>
      </c>
      <c r="E1697" s="203" t="s">
        <v>3387</v>
      </c>
    </row>
    <row r="1698" spans="1:5" x14ac:dyDescent="0.2">
      <c r="A1698" s="201" t="s">
        <v>3306</v>
      </c>
      <c r="B1698" s="201" t="s">
        <v>2227</v>
      </c>
      <c r="C1698" s="201" t="s">
        <v>1453</v>
      </c>
      <c r="D1698" s="202" t="s">
        <v>609</v>
      </c>
      <c r="E1698" s="203" t="s">
        <v>3385</v>
      </c>
    </row>
    <row r="1699" spans="1:5" x14ac:dyDescent="0.2">
      <c r="A1699" s="201" t="s">
        <v>3306</v>
      </c>
      <c r="B1699" s="201" t="s">
        <v>2272</v>
      </c>
      <c r="C1699" s="201" t="s">
        <v>2273</v>
      </c>
      <c r="D1699" s="202" t="s">
        <v>609</v>
      </c>
      <c r="E1699" s="203" t="s">
        <v>3394</v>
      </c>
    </row>
    <row r="1700" spans="1:5" x14ac:dyDescent="0.2">
      <c r="A1700" s="201" t="s">
        <v>3306</v>
      </c>
      <c r="B1700" s="201" t="s">
        <v>2272</v>
      </c>
      <c r="C1700" s="201" t="s">
        <v>2273</v>
      </c>
      <c r="D1700" s="202" t="s">
        <v>609</v>
      </c>
      <c r="E1700" s="203" t="s">
        <v>3387</v>
      </c>
    </row>
    <row r="1701" spans="1:5" x14ac:dyDescent="0.2">
      <c r="A1701" s="201" t="s">
        <v>3306</v>
      </c>
      <c r="B1701" s="201" t="s">
        <v>2272</v>
      </c>
      <c r="C1701" s="201" t="s">
        <v>2273</v>
      </c>
      <c r="D1701" s="202" t="s">
        <v>609</v>
      </c>
      <c r="E1701" s="203" t="s">
        <v>3385</v>
      </c>
    </row>
    <row r="1702" spans="1:5" x14ac:dyDescent="0.2">
      <c r="A1702" s="201" t="s">
        <v>3306</v>
      </c>
      <c r="B1702" s="201" t="s">
        <v>2228</v>
      </c>
      <c r="C1702" s="201" t="s">
        <v>1660</v>
      </c>
      <c r="D1702" s="202" t="s">
        <v>609</v>
      </c>
      <c r="E1702" s="203" t="s">
        <v>3386</v>
      </c>
    </row>
    <row r="1703" spans="1:5" x14ac:dyDescent="0.2">
      <c r="A1703" s="201" t="s">
        <v>3306</v>
      </c>
      <c r="B1703" s="201" t="s">
        <v>2228</v>
      </c>
      <c r="C1703" s="201" t="s">
        <v>1660</v>
      </c>
      <c r="D1703" s="202" t="s">
        <v>609</v>
      </c>
      <c r="E1703" s="203" t="s">
        <v>3394</v>
      </c>
    </row>
    <row r="1704" spans="1:5" x14ac:dyDescent="0.2">
      <c r="A1704" s="201" t="s">
        <v>3306</v>
      </c>
      <c r="B1704" s="201" t="s">
        <v>2228</v>
      </c>
      <c r="C1704" s="201" t="s">
        <v>1660</v>
      </c>
      <c r="D1704" s="202" t="s">
        <v>609</v>
      </c>
      <c r="E1704" s="203" t="s">
        <v>3387</v>
      </c>
    </row>
    <row r="1705" spans="1:5" x14ac:dyDescent="0.2">
      <c r="A1705" s="201" t="s">
        <v>3306</v>
      </c>
      <c r="B1705" s="201" t="s">
        <v>2228</v>
      </c>
      <c r="C1705" s="201" t="s">
        <v>1660</v>
      </c>
      <c r="D1705" s="202" t="s">
        <v>609</v>
      </c>
      <c r="E1705" s="203" t="s">
        <v>3385</v>
      </c>
    </row>
    <row r="1706" spans="1:5" x14ac:dyDescent="0.2">
      <c r="A1706" s="201" t="s">
        <v>3306</v>
      </c>
      <c r="B1706" s="201" t="s">
        <v>2229</v>
      </c>
      <c r="C1706" s="201" t="s">
        <v>1661</v>
      </c>
      <c r="D1706" s="202" t="s">
        <v>609</v>
      </c>
      <c r="E1706" s="203" t="s">
        <v>3386</v>
      </c>
    </row>
    <row r="1707" spans="1:5" x14ac:dyDescent="0.2">
      <c r="A1707" s="201" t="s">
        <v>3306</v>
      </c>
      <c r="B1707" s="201" t="s">
        <v>2229</v>
      </c>
      <c r="C1707" s="201" t="s">
        <v>1661</v>
      </c>
      <c r="D1707" s="202" t="s">
        <v>609</v>
      </c>
      <c r="E1707" s="203" t="s">
        <v>3394</v>
      </c>
    </row>
    <row r="1708" spans="1:5" x14ac:dyDescent="0.2">
      <c r="A1708" s="201" t="s">
        <v>3306</v>
      </c>
      <c r="B1708" s="201" t="s">
        <v>2229</v>
      </c>
      <c r="C1708" s="201" t="s">
        <v>1661</v>
      </c>
      <c r="D1708" s="202" t="s">
        <v>609</v>
      </c>
      <c r="E1708" s="203" t="s">
        <v>3387</v>
      </c>
    </row>
    <row r="1709" spans="1:5" x14ac:dyDescent="0.2">
      <c r="A1709" s="201" t="s">
        <v>3306</v>
      </c>
      <c r="B1709" s="201" t="s">
        <v>2229</v>
      </c>
      <c r="C1709" s="201" t="s">
        <v>1661</v>
      </c>
      <c r="D1709" s="202" t="s">
        <v>609</v>
      </c>
      <c r="E1709" s="203" t="s">
        <v>3385</v>
      </c>
    </row>
    <row r="1710" spans="1:5" x14ac:dyDescent="0.2">
      <c r="A1710" s="201" t="s">
        <v>3306</v>
      </c>
      <c r="B1710" s="201" t="s">
        <v>2542</v>
      </c>
      <c r="C1710" s="201" t="s">
        <v>2271</v>
      </c>
      <c r="D1710" s="202" t="s">
        <v>609</v>
      </c>
      <c r="E1710" s="203" t="s">
        <v>3386</v>
      </c>
    </row>
    <row r="1711" spans="1:5" x14ac:dyDescent="0.2">
      <c r="A1711" s="201" t="s">
        <v>3306</v>
      </c>
      <c r="B1711" s="201" t="s">
        <v>2542</v>
      </c>
      <c r="C1711" s="201" t="s">
        <v>2271</v>
      </c>
      <c r="D1711" s="202" t="s">
        <v>609</v>
      </c>
      <c r="E1711" s="203" t="s">
        <v>3384</v>
      </c>
    </row>
    <row r="1712" spans="1:5" x14ac:dyDescent="0.2">
      <c r="A1712" s="201" t="s">
        <v>3306</v>
      </c>
      <c r="B1712" s="201" t="s">
        <v>2542</v>
      </c>
      <c r="C1712" s="201" t="s">
        <v>2271</v>
      </c>
      <c r="D1712" s="202" t="s">
        <v>609</v>
      </c>
      <c r="E1712" s="203" t="s">
        <v>3385</v>
      </c>
    </row>
    <row r="1713" spans="1:5" x14ac:dyDescent="0.2">
      <c r="A1713" s="201" t="s">
        <v>3306</v>
      </c>
      <c r="B1713" s="201" t="s">
        <v>2230</v>
      </c>
      <c r="C1713" s="201" t="s">
        <v>1438</v>
      </c>
      <c r="D1713" s="202" t="s">
        <v>609</v>
      </c>
      <c r="E1713" s="203" t="s">
        <v>3386</v>
      </c>
    </row>
    <row r="1714" spans="1:5" x14ac:dyDescent="0.2">
      <c r="A1714" s="201" t="s">
        <v>3306</v>
      </c>
      <c r="B1714" s="201" t="s">
        <v>2230</v>
      </c>
      <c r="C1714" s="201" t="s">
        <v>1438</v>
      </c>
      <c r="D1714" s="202" t="s">
        <v>609</v>
      </c>
      <c r="E1714" s="203" t="s">
        <v>3384</v>
      </c>
    </row>
    <row r="1715" spans="1:5" x14ac:dyDescent="0.2">
      <c r="A1715" s="201" t="s">
        <v>3306</v>
      </c>
      <c r="B1715" s="201" t="s">
        <v>2230</v>
      </c>
      <c r="C1715" s="201" t="s">
        <v>1438</v>
      </c>
      <c r="D1715" s="202" t="s">
        <v>609</v>
      </c>
      <c r="E1715" s="203" t="s">
        <v>3385</v>
      </c>
    </row>
    <row r="1716" spans="1:5" x14ac:dyDescent="0.2">
      <c r="A1716" s="201" t="s">
        <v>3306</v>
      </c>
      <c r="B1716" s="201" t="s">
        <v>3377</v>
      </c>
      <c r="C1716" s="201" t="s">
        <v>3378</v>
      </c>
      <c r="D1716" s="202" t="s">
        <v>609</v>
      </c>
      <c r="E1716" s="203" t="s">
        <v>3386</v>
      </c>
    </row>
    <row r="1717" spans="1:5" x14ac:dyDescent="0.2">
      <c r="A1717" s="201" t="s">
        <v>3306</v>
      </c>
      <c r="B1717" s="201" t="s">
        <v>3377</v>
      </c>
      <c r="C1717" s="201" t="s">
        <v>3378</v>
      </c>
      <c r="D1717" s="202" t="s">
        <v>609</v>
      </c>
      <c r="E1717" s="203" t="s">
        <v>3384</v>
      </c>
    </row>
    <row r="1718" spans="1:5" x14ac:dyDescent="0.2">
      <c r="A1718" s="201" t="s">
        <v>3306</v>
      </c>
      <c r="B1718" s="201" t="s">
        <v>2231</v>
      </c>
      <c r="C1718" s="201" t="s">
        <v>1818</v>
      </c>
      <c r="D1718" s="202" t="s">
        <v>609</v>
      </c>
      <c r="E1718" s="203" t="s">
        <v>3386</v>
      </c>
    </row>
    <row r="1719" spans="1:5" x14ac:dyDescent="0.2">
      <c r="A1719" s="201" t="s">
        <v>3306</v>
      </c>
      <c r="B1719" s="201" t="s">
        <v>2231</v>
      </c>
      <c r="C1719" s="201" t="s">
        <v>1818</v>
      </c>
      <c r="D1719" s="202" t="s">
        <v>609</v>
      </c>
      <c r="E1719" s="203" t="s">
        <v>3384</v>
      </c>
    </row>
    <row r="1720" spans="1:5" x14ac:dyDescent="0.2">
      <c r="A1720" s="201" t="s">
        <v>3306</v>
      </c>
      <c r="B1720" s="201" t="s">
        <v>2231</v>
      </c>
      <c r="C1720" s="201" t="s">
        <v>1818</v>
      </c>
      <c r="D1720" s="202" t="s">
        <v>609</v>
      </c>
      <c r="E1720" s="203" t="s">
        <v>3385</v>
      </c>
    </row>
    <row r="1721" spans="1:5" x14ac:dyDescent="0.2">
      <c r="A1721" s="201" t="s">
        <v>3306</v>
      </c>
      <c r="B1721" s="201" t="s">
        <v>2414</v>
      </c>
      <c r="C1721" s="201" t="s">
        <v>1666</v>
      </c>
      <c r="D1721" s="202" t="s">
        <v>609</v>
      </c>
      <c r="E1721" s="203" t="s">
        <v>3386</v>
      </c>
    </row>
    <row r="1722" spans="1:5" x14ac:dyDescent="0.2">
      <c r="A1722" s="201" t="s">
        <v>3306</v>
      </c>
      <c r="B1722" s="201" t="s">
        <v>2414</v>
      </c>
      <c r="C1722" s="201" t="s">
        <v>1666</v>
      </c>
      <c r="D1722" s="202" t="s">
        <v>609</v>
      </c>
      <c r="E1722" s="203" t="s">
        <v>3384</v>
      </c>
    </row>
    <row r="1723" spans="1:5" x14ac:dyDescent="0.2">
      <c r="A1723" s="201" t="s">
        <v>3306</v>
      </c>
      <c r="B1723" s="201" t="s">
        <v>2414</v>
      </c>
      <c r="C1723" s="201" t="s">
        <v>1666</v>
      </c>
      <c r="D1723" s="202" t="s">
        <v>609</v>
      </c>
      <c r="E1723" s="203" t="s">
        <v>3385</v>
      </c>
    </row>
    <row r="1724" spans="1:5" x14ac:dyDescent="0.2">
      <c r="A1724" s="201" t="s">
        <v>3306</v>
      </c>
      <c r="B1724" s="201" t="s">
        <v>2232</v>
      </c>
      <c r="C1724" s="201" t="s">
        <v>1857</v>
      </c>
      <c r="D1724" s="202" t="s">
        <v>609</v>
      </c>
      <c r="E1724" s="203" t="s">
        <v>3386</v>
      </c>
    </row>
    <row r="1725" spans="1:5" x14ac:dyDescent="0.2">
      <c r="A1725" s="201" t="s">
        <v>3306</v>
      </c>
      <c r="B1725" s="201" t="s">
        <v>2232</v>
      </c>
      <c r="C1725" s="201" t="s">
        <v>1857</v>
      </c>
      <c r="D1725" s="202" t="s">
        <v>609</v>
      </c>
      <c r="E1725" s="203" t="s">
        <v>3384</v>
      </c>
    </row>
    <row r="1726" spans="1:5" x14ac:dyDescent="0.2">
      <c r="A1726" s="201" t="s">
        <v>3306</v>
      </c>
      <c r="B1726" s="201" t="s">
        <v>2232</v>
      </c>
      <c r="C1726" s="201" t="s">
        <v>1857</v>
      </c>
      <c r="D1726" s="202" t="s">
        <v>609</v>
      </c>
      <c r="E1726" s="203" t="s">
        <v>3385</v>
      </c>
    </row>
    <row r="1727" spans="1:5" x14ac:dyDescent="0.2">
      <c r="A1727" s="201" t="s">
        <v>3306</v>
      </c>
      <c r="B1727" s="201" t="s">
        <v>2233</v>
      </c>
      <c r="C1727" s="201" t="s">
        <v>1662</v>
      </c>
      <c r="D1727" s="202" t="s">
        <v>609</v>
      </c>
      <c r="E1727" s="203" t="s">
        <v>3386</v>
      </c>
    </row>
    <row r="1728" spans="1:5" x14ac:dyDescent="0.2">
      <c r="A1728" s="201" t="s">
        <v>3306</v>
      </c>
      <c r="B1728" s="201" t="s">
        <v>2233</v>
      </c>
      <c r="C1728" s="201" t="s">
        <v>1662</v>
      </c>
      <c r="D1728" s="202" t="s">
        <v>609</v>
      </c>
      <c r="E1728" s="203" t="s">
        <v>3394</v>
      </c>
    </row>
    <row r="1729" spans="1:5" x14ac:dyDescent="0.2">
      <c r="A1729" s="201" t="s">
        <v>3306</v>
      </c>
      <c r="B1729" s="201" t="s">
        <v>2233</v>
      </c>
      <c r="C1729" s="201" t="s">
        <v>1662</v>
      </c>
      <c r="D1729" s="202" t="s">
        <v>609</v>
      </c>
      <c r="E1729" s="203" t="s">
        <v>3387</v>
      </c>
    </row>
    <row r="1730" spans="1:5" x14ac:dyDescent="0.2">
      <c r="A1730" s="201" t="s">
        <v>3306</v>
      </c>
      <c r="B1730" s="201" t="s">
        <v>2233</v>
      </c>
      <c r="C1730" s="201" t="s">
        <v>1662</v>
      </c>
      <c r="D1730" s="202" t="s">
        <v>609</v>
      </c>
      <c r="E1730" s="203" t="s">
        <v>3385</v>
      </c>
    </row>
    <row r="1731" spans="1:5" x14ac:dyDescent="0.2">
      <c r="A1731" s="201" t="s">
        <v>3306</v>
      </c>
      <c r="B1731" s="201" t="s">
        <v>3292</v>
      </c>
      <c r="C1731" s="201" t="s">
        <v>3293</v>
      </c>
      <c r="D1731" s="202" t="s">
        <v>3221</v>
      </c>
      <c r="E1731" s="203" t="s">
        <v>3386</v>
      </c>
    </row>
    <row r="1732" spans="1:5" x14ac:dyDescent="0.2">
      <c r="A1732" s="201" t="s">
        <v>3306</v>
      </c>
      <c r="B1732" s="201" t="s">
        <v>3292</v>
      </c>
      <c r="C1732" s="201" t="s">
        <v>3293</v>
      </c>
      <c r="D1732" s="202" t="s">
        <v>3221</v>
      </c>
      <c r="E1732" s="203" t="s">
        <v>3394</v>
      </c>
    </row>
    <row r="1733" spans="1:5" x14ac:dyDescent="0.2">
      <c r="A1733" s="201" t="s">
        <v>3306</v>
      </c>
      <c r="B1733" s="201" t="s">
        <v>3280</v>
      </c>
      <c r="C1733" s="201" t="s">
        <v>3281</v>
      </c>
      <c r="D1733" s="202" t="s">
        <v>3221</v>
      </c>
      <c r="E1733" s="203" t="s">
        <v>3386</v>
      </c>
    </row>
    <row r="1734" spans="1:5" x14ac:dyDescent="0.2">
      <c r="A1734" s="201" t="s">
        <v>3306</v>
      </c>
      <c r="B1734" s="201" t="s">
        <v>3280</v>
      </c>
      <c r="C1734" s="201" t="s">
        <v>3281</v>
      </c>
      <c r="D1734" s="202" t="s">
        <v>3221</v>
      </c>
      <c r="E1734" s="203" t="s">
        <v>3394</v>
      </c>
    </row>
    <row r="1735" spans="1:5" x14ac:dyDescent="0.2">
      <c r="A1735" s="201" t="s">
        <v>3306</v>
      </c>
      <c r="B1735" s="201" t="s">
        <v>3136</v>
      </c>
      <c r="C1735" s="201" t="s">
        <v>621</v>
      </c>
      <c r="D1735" s="202" t="s">
        <v>2564</v>
      </c>
      <c r="E1735" s="203" t="s">
        <v>3386</v>
      </c>
    </row>
    <row r="1736" spans="1:5" x14ac:dyDescent="0.2">
      <c r="A1736" s="201" t="s">
        <v>3306</v>
      </c>
      <c r="B1736" s="201" t="s">
        <v>3136</v>
      </c>
      <c r="C1736" s="201" t="s">
        <v>621</v>
      </c>
      <c r="D1736" s="202" t="s">
        <v>2564</v>
      </c>
      <c r="E1736" s="203" t="s">
        <v>3387</v>
      </c>
    </row>
    <row r="1737" spans="1:5" x14ac:dyDescent="0.2">
      <c r="A1737" s="201" t="s">
        <v>3306</v>
      </c>
      <c r="B1737" s="201" t="s">
        <v>3136</v>
      </c>
      <c r="C1737" s="201" t="s">
        <v>621</v>
      </c>
      <c r="D1737" s="202" t="s">
        <v>2564</v>
      </c>
      <c r="E1737" s="203" t="s">
        <v>3385</v>
      </c>
    </row>
    <row r="1738" spans="1:5" x14ac:dyDescent="0.2">
      <c r="A1738" s="201" t="s">
        <v>3306</v>
      </c>
      <c r="B1738" s="201" t="s">
        <v>3028</v>
      </c>
      <c r="C1738" s="201" t="s">
        <v>1628</v>
      </c>
      <c r="D1738" s="202" t="s">
        <v>2564</v>
      </c>
      <c r="E1738" s="203" t="s">
        <v>3386</v>
      </c>
    </row>
    <row r="1739" spans="1:5" x14ac:dyDescent="0.2">
      <c r="A1739" s="201" t="s">
        <v>3306</v>
      </c>
      <c r="B1739" s="201" t="s">
        <v>3028</v>
      </c>
      <c r="C1739" s="201" t="s">
        <v>1628</v>
      </c>
      <c r="D1739" s="202" t="s">
        <v>2564</v>
      </c>
      <c r="E1739" s="203" t="s">
        <v>3387</v>
      </c>
    </row>
    <row r="1740" spans="1:5" x14ac:dyDescent="0.2">
      <c r="A1740" s="201" t="s">
        <v>3306</v>
      </c>
      <c r="B1740" s="201" t="s">
        <v>3080</v>
      </c>
      <c r="C1740" s="201" t="s">
        <v>369</v>
      </c>
      <c r="D1740" s="202" t="s">
        <v>2564</v>
      </c>
      <c r="E1740" s="203" t="s">
        <v>3386</v>
      </c>
    </row>
    <row r="1741" spans="1:5" x14ac:dyDescent="0.2">
      <c r="A1741" s="201" t="s">
        <v>3306</v>
      </c>
      <c r="B1741" s="201" t="s">
        <v>3080</v>
      </c>
      <c r="C1741" s="201" t="s">
        <v>369</v>
      </c>
      <c r="D1741" s="202" t="s">
        <v>2564</v>
      </c>
      <c r="E1741" s="203" t="s">
        <v>3387</v>
      </c>
    </row>
    <row r="1742" spans="1:5" x14ac:dyDescent="0.2">
      <c r="A1742" s="201" t="s">
        <v>3306</v>
      </c>
      <c r="B1742" s="201" t="s">
        <v>2865</v>
      </c>
      <c r="C1742" s="201" t="s">
        <v>380</v>
      </c>
      <c r="D1742" s="202" t="s">
        <v>2564</v>
      </c>
      <c r="E1742" s="203" t="s">
        <v>3386</v>
      </c>
    </row>
    <row r="1743" spans="1:5" x14ac:dyDescent="0.2">
      <c r="A1743" s="201" t="s">
        <v>3306</v>
      </c>
      <c r="B1743" s="201" t="s">
        <v>2865</v>
      </c>
      <c r="C1743" s="201" t="s">
        <v>380</v>
      </c>
      <c r="D1743" s="202" t="s">
        <v>2564</v>
      </c>
      <c r="E1743" s="203" t="s">
        <v>3387</v>
      </c>
    </row>
    <row r="1744" spans="1:5" x14ac:dyDescent="0.2">
      <c r="A1744" s="201" t="s">
        <v>3306</v>
      </c>
      <c r="B1744" s="201" t="s">
        <v>2865</v>
      </c>
      <c r="C1744" s="201" t="s">
        <v>380</v>
      </c>
      <c r="D1744" s="202" t="s">
        <v>2564</v>
      </c>
      <c r="E1744" s="203" t="s">
        <v>3385</v>
      </c>
    </row>
    <row r="1745" spans="1:5" x14ac:dyDescent="0.2">
      <c r="A1745" s="201" t="s">
        <v>3306</v>
      </c>
      <c r="B1745" s="201" t="s">
        <v>2866</v>
      </c>
      <c r="C1745" s="201" t="s">
        <v>381</v>
      </c>
      <c r="D1745" s="202" t="s">
        <v>2564</v>
      </c>
      <c r="E1745" s="203" t="s">
        <v>3386</v>
      </c>
    </row>
    <row r="1746" spans="1:5" x14ac:dyDescent="0.2">
      <c r="A1746" s="201" t="s">
        <v>3306</v>
      </c>
      <c r="B1746" s="201" t="s">
        <v>2866</v>
      </c>
      <c r="C1746" s="201" t="s">
        <v>381</v>
      </c>
      <c r="D1746" s="202" t="s">
        <v>2564</v>
      </c>
      <c r="E1746" s="203" t="s">
        <v>3384</v>
      </c>
    </row>
    <row r="1747" spans="1:5" x14ac:dyDescent="0.2">
      <c r="A1747" s="201" t="s">
        <v>3306</v>
      </c>
      <c r="B1747" s="201" t="s">
        <v>2866</v>
      </c>
      <c r="C1747" s="201" t="s">
        <v>381</v>
      </c>
      <c r="D1747" s="202" t="s">
        <v>2564</v>
      </c>
      <c r="E1747" s="203" t="s">
        <v>3387</v>
      </c>
    </row>
    <row r="1748" spans="1:5" x14ac:dyDescent="0.2">
      <c r="A1748" s="201" t="s">
        <v>3306</v>
      </c>
      <c r="B1748" s="201" t="s">
        <v>2866</v>
      </c>
      <c r="C1748" s="201" t="s">
        <v>381</v>
      </c>
      <c r="D1748" s="202" t="s">
        <v>2564</v>
      </c>
      <c r="E1748" s="203" t="s">
        <v>3385</v>
      </c>
    </row>
    <row r="1749" spans="1:5" x14ac:dyDescent="0.2">
      <c r="A1749" s="201" t="s">
        <v>3306</v>
      </c>
      <c r="B1749" s="201" t="s">
        <v>2866</v>
      </c>
      <c r="C1749" s="201" t="s">
        <v>381</v>
      </c>
      <c r="D1749" s="202" t="s">
        <v>2564</v>
      </c>
      <c r="E1749" s="203" t="s">
        <v>3396</v>
      </c>
    </row>
    <row r="1750" spans="1:5" x14ac:dyDescent="0.2">
      <c r="A1750" s="201" t="s">
        <v>3306</v>
      </c>
      <c r="B1750" s="201" t="s">
        <v>3137</v>
      </c>
      <c r="C1750" s="201" t="s">
        <v>2097</v>
      </c>
      <c r="D1750" s="202" t="s">
        <v>2564</v>
      </c>
      <c r="E1750" s="203" t="s">
        <v>3384</v>
      </c>
    </row>
    <row r="1751" spans="1:5" x14ac:dyDescent="0.2">
      <c r="A1751" s="201" t="s">
        <v>3306</v>
      </c>
      <c r="B1751" s="201" t="s">
        <v>3137</v>
      </c>
      <c r="C1751" s="201" t="s">
        <v>2097</v>
      </c>
      <c r="D1751" s="202" t="s">
        <v>2564</v>
      </c>
      <c r="E1751" s="203" t="s">
        <v>3387</v>
      </c>
    </row>
    <row r="1752" spans="1:5" x14ac:dyDescent="0.2">
      <c r="A1752" s="201" t="s">
        <v>3306</v>
      </c>
      <c r="B1752" s="201" t="s">
        <v>2867</v>
      </c>
      <c r="C1752" s="201" t="s">
        <v>383</v>
      </c>
      <c r="D1752" s="202" t="s">
        <v>2564</v>
      </c>
      <c r="E1752" s="203" t="s">
        <v>3384</v>
      </c>
    </row>
    <row r="1753" spans="1:5" x14ac:dyDescent="0.2">
      <c r="A1753" s="201" t="s">
        <v>3306</v>
      </c>
      <c r="B1753" s="201" t="s">
        <v>2867</v>
      </c>
      <c r="C1753" s="201" t="s">
        <v>383</v>
      </c>
      <c r="D1753" s="202" t="s">
        <v>2564</v>
      </c>
      <c r="E1753" s="203" t="s">
        <v>3387</v>
      </c>
    </row>
    <row r="1754" spans="1:5" x14ac:dyDescent="0.2">
      <c r="A1754" s="201" t="s">
        <v>3306</v>
      </c>
      <c r="B1754" s="201" t="s">
        <v>2867</v>
      </c>
      <c r="C1754" s="201" t="s">
        <v>383</v>
      </c>
      <c r="D1754" s="202" t="s">
        <v>2564</v>
      </c>
      <c r="E1754" s="203" t="s">
        <v>3385</v>
      </c>
    </row>
    <row r="1755" spans="1:5" x14ac:dyDescent="0.2">
      <c r="A1755" s="201" t="s">
        <v>3306</v>
      </c>
      <c r="B1755" s="201" t="s">
        <v>2868</v>
      </c>
      <c r="C1755" s="201" t="s">
        <v>382</v>
      </c>
      <c r="D1755" s="202" t="s">
        <v>2564</v>
      </c>
      <c r="E1755" s="203" t="s">
        <v>3384</v>
      </c>
    </row>
    <row r="1756" spans="1:5" x14ac:dyDescent="0.2">
      <c r="A1756" s="201" t="s">
        <v>3306</v>
      </c>
      <c r="B1756" s="201" t="s">
        <v>2868</v>
      </c>
      <c r="C1756" s="201" t="s">
        <v>382</v>
      </c>
      <c r="D1756" s="202" t="s">
        <v>2564</v>
      </c>
      <c r="E1756" s="203" t="s">
        <v>3387</v>
      </c>
    </row>
    <row r="1757" spans="1:5" x14ac:dyDescent="0.2">
      <c r="A1757" s="201" t="s">
        <v>3306</v>
      </c>
      <c r="B1757" s="201" t="s">
        <v>2868</v>
      </c>
      <c r="C1757" s="201" t="s">
        <v>382</v>
      </c>
      <c r="D1757" s="202" t="s">
        <v>2564</v>
      </c>
      <c r="E1757" s="203" t="s">
        <v>3385</v>
      </c>
    </row>
    <row r="1758" spans="1:5" x14ac:dyDescent="0.2">
      <c r="A1758" s="201" t="s">
        <v>3306</v>
      </c>
      <c r="B1758" s="201" t="s">
        <v>3399</v>
      </c>
      <c r="C1758" s="201" t="s">
        <v>2592</v>
      </c>
      <c r="D1758" s="202" t="s">
        <v>2564</v>
      </c>
      <c r="E1758" s="203" t="s">
        <v>3387</v>
      </c>
    </row>
    <row r="1759" spans="1:5" x14ac:dyDescent="0.2">
      <c r="A1759" s="201" t="s">
        <v>3306</v>
      </c>
      <c r="B1759" s="201" t="s">
        <v>3400</v>
      </c>
      <c r="C1759" s="201" t="s">
        <v>2593</v>
      </c>
      <c r="D1759" s="202" t="s">
        <v>2564</v>
      </c>
      <c r="E1759" s="203" t="s">
        <v>3389</v>
      </c>
    </row>
    <row r="1760" spans="1:5" x14ac:dyDescent="0.2">
      <c r="A1760" s="201" t="s">
        <v>3306</v>
      </c>
      <c r="B1760" s="201" t="s">
        <v>3400</v>
      </c>
      <c r="C1760" s="201" t="s">
        <v>2593</v>
      </c>
      <c r="D1760" s="202" t="s">
        <v>2564</v>
      </c>
      <c r="E1760" s="203" t="s">
        <v>3387</v>
      </c>
    </row>
    <row r="1761" spans="1:5" x14ac:dyDescent="0.2">
      <c r="A1761" s="201" t="s">
        <v>3306</v>
      </c>
      <c r="B1761" s="201" t="s">
        <v>3337</v>
      </c>
      <c r="C1761" s="201" t="s">
        <v>3338</v>
      </c>
      <c r="D1761" s="202" t="s">
        <v>2564</v>
      </c>
      <c r="E1761" s="203" t="s">
        <v>3387</v>
      </c>
    </row>
    <row r="1762" spans="1:5" x14ac:dyDescent="0.2">
      <c r="A1762" s="201" t="s">
        <v>3306</v>
      </c>
      <c r="B1762" s="201" t="s">
        <v>3334</v>
      </c>
      <c r="C1762" s="201" t="s">
        <v>3335</v>
      </c>
      <c r="D1762" s="202" t="s">
        <v>2564</v>
      </c>
      <c r="E1762" s="203" t="s">
        <v>3387</v>
      </c>
    </row>
    <row r="1763" spans="1:5" x14ac:dyDescent="0.2">
      <c r="A1763" s="201" t="s">
        <v>3306</v>
      </c>
      <c r="B1763" s="201" t="s">
        <v>3401</v>
      </c>
      <c r="C1763" s="201" t="s">
        <v>2708</v>
      </c>
      <c r="D1763" s="202" t="s">
        <v>2564</v>
      </c>
      <c r="E1763" s="203" t="s">
        <v>3384</v>
      </c>
    </row>
    <row r="1764" spans="1:5" x14ac:dyDescent="0.2">
      <c r="A1764" s="201" t="s">
        <v>3306</v>
      </c>
      <c r="B1764" s="201" t="s">
        <v>3401</v>
      </c>
      <c r="C1764" s="201" t="s">
        <v>2708</v>
      </c>
      <c r="D1764" s="202" t="s">
        <v>2564</v>
      </c>
      <c r="E1764" s="203" t="s">
        <v>3389</v>
      </c>
    </row>
    <row r="1765" spans="1:5" x14ac:dyDescent="0.2">
      <c r="A1765" s="201" t="s">
        <v>3306</v>
      </c>
      <c r="B1765" s="201" t="s">
        <v>3401</v>
      </c>
      <c r="C1765" s="201" t="s">
        <v>2708</v>
      </c>
      <c r="D1765" s="202" t="s">
        <v>2564</v>
      </c>
      <c r="E1765" s="203" t="s">
        <v>3387</v>
      </c>
    </row>
    <row r="1766" spans="1:5" x14ac:dyDescent="0.2">
      <c r="A1766" s="201" t="s">
        <v>3306</v>
      </c>
      <c r="B1766" s="201" t="s">
        <v>3401</v>
      </c>
      <c r="C1766" s="201" t="s">
        <v>2708</v>
      </c>
      <c r="D1766" s="202" t="s">
        <v>2564</v>
      </c>
      <c r="E1766" s="203" t="s">
        <v>3385</v>
      </c>
    </row>
    <row r="1767" spans="1:5" x14ac:dyDescent="0.2">
      <c r="A1767" s="201" t="s">
        <v>3306</v>
      </c>
      <c r="B1767" s="201" t="s">
        <v>3340</v>
      </c>
      <c r="C1767" s="201" t="s">
        <v>3341</v>
      </c>
      <c r="D1767" s="202" t="s">
        <v>2564</v>
      </c>
      <c r="E1767" s="203" t="s">
        <v>3387</v>
      </c>
    </row>
    <row r="1768" spans="1:5" x14ac:dyDescent="0.2">
      <c r="A1768" s="201" t="s">
        <v>3306</v>
      </c>
      <c r="B1768" s="201" t="s">
        <v>3331</v>
      </c>
      <c r="C1768" s="201" t="s">
        <v>3332</v>
      </c>
      <c r="D1768" s="202" t="s">
        <v>2564</v>
      </c>
      <c r="E1768" s="203" t="s">
        <v>3387</v>
      </c>
    </row>
    <row r="1769" spans="1:5" x14ac:dyDescent="0.2">
      <c r="A1769" s="201" t="s">
        <v>3306</v>
      </c>
      <c r="B1769" s="201" t="s">
        <v>3402</v>
      </c>
      <c r="C1769" s="201" t="s">
        <v>2594</v>
      </c>
      <c r="D1769" s="202" t="s">
        <v>2564</v>
      </c>
      <c r="E1769" s="203" t="s">
        <v>3387</v>
      </c>
    </row>
    <row r="1770" spans="1:5" x14ac:dyDescent="0.2">
      <c r="A1770" s="201" t="s">
        <v>3306</v>
      </c>
      <c r="B1770" s="201" t="s">
        <v>3403</v>
      </c>
      <c r="C1770" s="201" t="s">
        <v>2257</v>
      </c>
      <c r="D1770" s="202" t="s">
        <v>2564</v>
      </c>
      <c r="E1770" s="203" t="s">
        <v>3387</v>
      </c>
    </row>
    <row r="1771" spans="1:5" x14ac:dyDescent="0.2">
      <c r="A1771" s="201" t="s">
        <v>3306</v>
      </c>
      <c r="B1771" s="201" t="s">
        <v>3404</v>
      </c>
      <c r="C1771" s="201" t="s">
        <v>2096</v>
      </c>
      <c r="D1771" s="202" t="s">
        <v>2564</v>
      </c>
      <c r="E1771" s="203" t="s">
        <v>3387</v>
      </c>
    </row>
    <row r="1772" spans="1:5" x14ac:dyDescent="0.2">
      <c r="A1772" s="201" t="s">
        <v>3306</v>
      </c>
      <c r="B1772" s="201" t="s">
        <v>2869</v>
      </c>
      <c r="C1772" s="201" t="s">
        <v>566</v>
      </c>
      <c r="D1772" s="202" t="s">
        <v>2564</v>
      </c>
      <c r="E1772" s="203" t="s">
        <v>3386</v>
      </c>
    </row>
    <row r="1773" spans="1:5" x14ac:dyDescent="0.2">
      <c r="A1773" s="201" t="s">
        <v>3306</v>
      </c>
      <c r="B1773" s="201" t="s">
        <v>2869</v>
      </c>
      <c r="C1773" s="201" t="s">
        <v>566</v>
      </c>
      <c r="D1773" s="202" t="s">
        <v>2564</v>
      </c>
      <c r="E1773" s="203" t="s">
        <v>3387</v>
      </c>
    </row>
    <row r="1774" spans="1:5" x14ac:dyDescent="0.2">
      <c r="A1774" s="201" t="s">
        <v>3306</v>
      </c>
      <c r="B1774" s="201" t="s">
        <v>2963</v>
      </c>
      <c r="C1774" s="201" t="s">
        <v>124</v>
      </c>
      <c r="D1774" s="202" t="s">
        <v>2564</v>
      </c>
      <c r="E1774" s="203" t="s">
        <v>3386</v>
      </c>
    </row>
    <row r="1775" spans="1:5" x14ac:dyDescent="0.2">
      <c r="A1775" s="201" t="s">
        <v>3306</v>
      </c>
      <c r="B1775" s="201" t="s">
        <v>2963</v>
      </c>
      <c r="C1775" s="201" t="s">
        <v>124</v>
      </c>
      <c r="D1775" s="202" t="s">
        <v>2564</v>
      </c>
      <c r="E1775" s="203" t="s">
        <v>3384</v>
      </c>
    </row>
    <row r="1776" spans="1:5" x14ac:dyDescent="0.2">
      <c r="A1776" s="201" t="s">
        <v>3306</v>
      </c>
      <c r="B1776" s="201" t="s">
        <v>2963</v>
      </c>
      <c r="C1776" s="201" t="s">
        <v>124</v>
      </c>
      <c r="D1776" s="202" t="s">
        <v>2564</v>
      </c>
      <c r="E1776" s="203" t="s">
        <v>3389</v>
      </c>
    </row>
    <row r="1777" spans="1:5" x14ac:dyDescent="0.2">
      <c r="A1777" s="201" t="s">
        <v>3306</v>
      </c>
      <c r="B1777" s="201" t="s">
        <v>2963</v>
      </c>
      <c r="C1777" s="201" t="s">
        <v>124</v>
      </c>
      <c r="D1777" s="202" t="s">
        <v>2564</v>
      </c>
      <c r="E1777" s="203" t="s">
        <v>3391</v>
      </c>
    </row>
    <row r="1778" spans="1:5" x14ac:dyDescent="0.2">
      <c r="A1778" s="201" t="s">
        <v>3306</v>
      </c>
      <c r="B1778" s="201" t="s">
        <v>2963</v>
      </c>
      <c r="C1778" s="201" t="s">
        <v>124</v>
      </c>
      <c r="D1778" s="202" t="s">
        <v>2564</v>
      </c>
      <c r="E1778" s="203" t="s">
        <v>3387</v>
      </c>
    </row>
    <row r="1779" spans="1:5" x14ac:dyDescent="0.2">
      <c r="A1779" s="201" t="s">
        <v>3306</v>
      </c>
      <c r="B1779" s="201" t="s">
        <v>2963</v>
      </c>
      <c r="C1779" s="201" t="s">
        <v>124</v>
      </c>
      <c r="D1779" s="202" t="s">
        <v>2564</v>
      </c>
      <c r="E1779" s="203" t="s">
        <v>3385</v>
      </c>
    </row>
    <row r="1780" spans="1:5" x14ac:dyDescent="0.2">
      <c r="A1780" s="201" t="s">
        <v>3306</v>
      </c>
      <c r="B1780" s="201" t="s">
        <v>2963</v>
      </c>
      <c r="C1780" s="201" t="s">
        <v>124</v>
      </c>
      <c r="D1780" s="202" t="s">
        <v>2564</v>
      </c>
      <c r="E1780" s="203" t="s">
        <v>3392</v>
      </c>
    </row>
    <row r="1781" spans="1:5" x14ac:dyDescent="0.2">
      <c r="A1781" s="201" t="s">
        <v>3306</v>
      </c>
      <c r="B1781" s="201" t="s">
        <v>3159</v>
      </c>
      <c r="C1781" s="201" t="s">
        <v>647</v>
      </c>
      <c r="D1781" s="202" t="s">
        <v>2564</v>
      </c>
      <c r="E1781" s="203" t="s">
        <v>3387</v>
      </c>
    </row>
    <row r="1782" spans="1:5" x14ac:dyDescent="0.2">
      <c r="A1782" s="201" t="s">
        <v>3306</v>
      </c>
      <c r="B1782" s="201" t="s">
        <v>2870</v>
      </c>
      <c r="C1782" s="201" t="s">
        <v>565</v>
      </c>
      <c r="D1782" s="202" t="s">
        <v>2564</v>
      </c>
      <c r="E1782" s="203" t="s">
        <v>3386</v>
      </c>
    </row>
    <row r="1783" spans="1:5" x14ac:dyDescent="0.2">
      <c r="A1783" s="201" t="s">
        <v>3306</v>
      </c>
      <c r="B1783" s="201" t="s">
        <v>2870</v>
      </c>
      <c r="C1783" s="201" t="s">
        <v>565</v>
      </c>
      <c r="D1783" s="202" t="s">
        <v>2564</v>
      </c>
      <c r="E1783" s="203" t="s">
        <v>3384</v>
      </c>
    </row>
    <row r="1784" spans="1:5" x14ac:dyDescent="0.2">
      <c r="A1784" s="201" t="s">
        <v>3306</v>
      </c>
      <c r="B1784" s="201" t="s">
        <v>2870</v>
      </c>
      <c r="C1784" s="201" t="s">
        <v>565</v>
      </c>
      <c r="D1784" s="202" t="s">
        <v>2564</v>
      </c>
      <c r="E1784" s="203" t="s">
        <v>3387</v>
      </c>
    </row>
    <row r="1785" spans="1:5" x14ac:dyDescent="0.2">
      <c r="A1785" s="201" t="s">
        <v>3306</v>
      </c>
      <c r="B1785" s="201" t="s">
        <v>2870</v>
      </c>
      <c r="C1785" s="201" t="s">
        <v>565</v>
      </c>
      <c r="D1785" s="202" t="s">
        <v>2564</v>
      </c>
      <c r="E1785" s="203" t="s">
        <v>3385</v>
      </c>
    </row>
    <row r="1786" spans="1:5" x14ac:dyDescent="0.2">
      <c r="A1786" s="201" t="s">
        <v>3306</v>
      </c>
      <c r="B1786" s="201" t="s">
        <v>2870</v>
      </c>
      <c r="C1786" s="201" t="s">
        <v>565</v>
      </c>
      <c r="D1786" s="202" t="s">
        <v>2564</v>
      </c>
      <c r="E1786" s="203" t="s">
        <v>3392</v>
      </c>
    </row>
    <row r="1787" spans="1:5" x14ac:dyDescent="0.2">
      <c r="A1787" s="201" t="s">
        <v>3306</v>
      </c>
      <c r="B1787" s="201" t="s">
        <v>2956</v>
      </c>
      <c r="C1787" s="201" t="s">
        <v>384</v>
      </c>
      <c r="D1787" s="202" t="s">
        <v>2564</v>
      </c>
      <c r="E1787" s="203" t="s">
        <v>3386</v>
      </c>
    </row>
    <row r="1788" spans="1:5" x14ac:dyDescent="0.2">
      <c r="A1788" s="201" t="s">
        <v>3306</v>
      </c>
      <c r="B1788" s="201" t="s">
        <v>2956</v>
      </c>
      <c r="C1788" s="201" t="s">
        <v>384</v>
      </c>
      <c r="D1788" s="202" t="s">
        <v>2564</v>
      </c>
      <c r="E1788" s="203" t="s">
        <v>3384</v>
      </c>
    </row>
    <row r="1789" spans="1:5" x14ac:dyDescent="0.2">
      <c r="A1789" s="201" t="s">
        <v>3306</v>
      </c>
      <c r="B1789" s="201" t="s">
        <v>2956</v>
      </c>
      <c r="C1789" s="201" t="s">
        <v>384</v>
      </c>
      <c r="D1789" s="202" t="s">
        <v>2564</v>
      </c>
      <c r="E1789" s="203" t="s">
        <v>3389</v>
      </c>
    </row>
    <row r="1790" spans="1:5" x14ac:dyDescent="0.2">
      <c r="A1790" s="201" t="s">
        <v>3306</v>
      </c>
      <c r="B1790" s="201" t="s">
        <v>2956</v>
      </c>
      <c r="C1790" s="201" t="s">
        <v>384</v>
      </c>
      <c r="D1790" s="202" t="s">
        <v>2564</v>
      </c>
      <c r="E1790" s="203" t="s">
        <v>3391</v>
      </c>
    </row>
    <row r="1791" spans="1:5" x14ac:dyDescent="0.2">
      <c r="A1791" s="201" t="s">
        <v>3306</v>
      </c>
      <c r="B1791" s="201" t="s">
        <v>2956</v>
      </c>
      <c r="C1791" s="201" t="s">
        <v>384</v>
      </c>
      <c r="D1791" s="202" t="s">
        <v>2564</v>
      </c>
      <c r="E1791" s="203" t="s">
        <v>3387</v>
      </c>
    </row>
    <row r="1792" spans="1:5" x14ac:dyDescent="0.2">
      <c r="A1792" s="201" t="s">
        <v>3306</v>
      </c>
      <c r="B1792" s="201" t="s">
        <v>2956</v>
      </c>
      <c r="C1792" s="201" t="s">
        <v>384</v>
      </c>
      <c r="D1792" s="202" t="s">
        <v>2564</v>
      </c>
      <c r="E1792" s="203" t="s">
        <v>3385</v>
      </c>
    </row>
    <row r="1793" spans="1:5" x14ac:dyDescent="0.2">
      <c r="A1793" s="201" t="s">
        <v>3306</v>
      </c>
      <c r="B1793" s="201" t="s">
        <v>2956</v>
      </c>
      <c r="C1793" s="201" t="s">
        <v>384</v>
      </c>
      <c r="D1793" s="202" t="s">
        <v>2564</v>
      </c>
      <c r="E1793" s="203" t="s">
        <v>3392</v>
      </c>
    </row>
    <row r="1794" spans="1:5" x14ac:dyDescent="0.2">
      <c r="A1794" s="201" t="s">
        <v>3306</v>
      </c>
      <c r="B1794" s="201" t="s">
        <v>2871</v>
      </c>
      <c r="C1794" s="201" t="s">
        <v>430</v>
      </c>
      <c r="D1794" s="202" t="s">
        <v>2564</v>
      </c>
      <c r="E1794" s="203" t="s">
        <v>3386</v>
      </c>
    </row>
    <row r="1795" spans="1:5" x14ac:dyDescent="0.2">
      <c r="A1795" s="201" t="s">
        <v>3306</v>
      </c>
      <c r="B1795" s="201" t="s">
        <v>2871</v>
      </c>
      <c r="C1795" s="201" t="s">
        <v>430</v>
      </c>
      <c r="D1795" s="202" t="s">
        <v>2564</v>
      </c>
      <c r="E1795" s="203" t="s">
        <v>3387</v>
      </c>
    </row>
    <row r="1796" spans="1:5" x14ac:dyDescent="0.2">
      <c r="A1796" s="201" t="s">
        <v>3306</v>
      </c>
      <c r="B1796" s="201" t="s">
        <v>2871</v>
      </c>
      <c r="C1796" s="201" t="s">
        <v>430</v>
      </c>
      <c r="D1796" s="202" t="s">
        <v>2564</v>
      </c>
      <c r="E1796" s="203" t="s">
        <v>3385</v>
      </c>
    </row>
    <row r="1797" spans="1:5" x14ac:dyDescent="0.2">
      <c r="A1797" s="201" t="s">
        <v>3306</v>
      </c>
      <c r="B1797" s="201" t="s">
        <v>2872</v>
      </c>
      <c r="C1797" s="201" t="s">
        <v>431</v>
      </c>
      <c r="D1797" s="202" t="s">
        <v>2564</v>
      </c>
      <c r="E1797" s="203" t="s">
        <v>3386</v>
      </c>
    </row>
    <row r="1798" spans="1:5" x14ac:dyDescent="0.2">
      <c r="A1798" s="201" t="s">
        <v>3306</v>
      </c>
      <c r="B1798" s="201" t="s">
        <v>2872</v>
      </c>
      <c r="C1798" s="201" t="s">
        <v>431</v>
      </c>
      <c r="D1798" s="202" t="s">
        <v>2564</v>
      </c>
      <c r="E1798" s="203" t="s">
        <v>3387</v>
      </c>
    </row>
    <row r="1799" spans="1:5" x14ac:dyDescent="0.2">
      <c r="A1799" s="201" t="s">
        <v>3306</v>
      </c>
      <c r="B1799" s="201" t="s">
        <v>2872</v>
      </c>
      <c r="C1799" s="201" t="s">
        <v>431</v>
      </c>
      <c r="D1799" s="202" t="s">
        <v>2564</v>
      </c>
      <c r="E1799" s="203" t="s">
        <v>3385</v>
      </c>
    </row>
    <row r="1800" spans="1:5" x14ac:dyDescent="0.2">
      <c r="A1800" s="201" t="s">
        <v>3306</v>
      </c>
      <c r="B1800" s="201" t="s">
        <v>3030</v>
      </c>
      <c r="C1800" s="201" t="s">
        <v>2094</v>
      </c>
      <c r="D1800" s="202" t="s">
        <v>2564</v>
      </c>
      <c r="E1800" s="203" t="s">
        <v>3386</v>
      </c>
    </row>
    <row r="1801" spans="1:5" x14ac:dyDescent="0.2">
      <c r="A1801" s="201" t="s">
        <v>3306</v>
      </c>
      <c r="B1801" s="201" t="s">
        <v>3030</v>
      </c>
      <c r="C1801" s="201" t="s">
        <v>2094</v>
      </c>
      <c r="D1801" s="202" t="s">
        <v>2564</v>
      </c>
      <c r="E1801" s="203" t="s">
        <v>3387</v>
      </c>
    </row>
    <row r="1802" spans="1:5" x14ac:dyDescent="0.2">
      <c r="A1802" s="201" t="s">
        <v>3306</v>
      </c>
      <c r="B1802" s="201" t="s">
        <v>2873</v>
      </c>
      <c r="C1802" s="201" t="s">
        <v>432</v>
      </c>
      <c r="D1802" s="202" t="s">
        <v>2564</v>
      </c>
      <c r="E1802" s="203" t="s">
        <v>3386</v>
      </c>
    </row>
    <row r="1803" spans="1:5" x14ac:dyDescent="0.2">
      <c r="A1803" s="201" t="s">
        <v>3306</v>
      </c>
      <c r="B1803" s="201" t="s">
        <v>2873</v>
      </c>
      <c r="C1803" s="201" t="s">
        <v>432</v>
      </c>
      <c r="D1803" s="202" t="s">
        <v>2564</v>
      </c>
      <c r="E1803" s="203" t="s">
        <v>3387</v>
      </c>
    </row>
    <row r="1804" spans="1:5" x14ac:dyDescent="0.2">
      <c r="A1804" s="201" t="s">
        <v>3306</v>
      </c>
      <c r="B1804" s="201" t="s">
        <v>2874</v>
      </c>
      <c r="C1804" s="201" t="s">
        <v>169</v>
      </c>
      <c r="D1804" s="202" t="s">
        <v>2564</v>
      </c>
      <c r="E1804" s="203" t="s">
        <v>3386</v>
      </c>
    </row>
    <row r="1805" spans="1:5" x14ac:dyDescent="0.2">
      <c r="A1805" s="201" t="s">
        <v>3306</v>
      </c>
      <c r="B1805" s="201" t="s">
        <v>2874</v>
      </c>
      <c r="C1805" s="201" t="s">
        <v>169</v>
      </c>
      <c r="D1805" s="202" t="s">
        <v>2564</v>
      </c>
      <c r="E1805" s="203" t="s">
        <v>3387</v>
      </c>
    </row>
    <row r="1806" spans="1:5" x14ac:dyDescent="0.2">
      <c r="A1806" s="201" t="s">
        <v>3306</v>
      </c>
      <c r="B1806" s="201" t="s">
        <v>2874</v>
      </c>
      <c r="C1806" s="201" t="s">
        <v>169</v>
      </c>
      <c r="D1806" s="202" t="s">
        <v>2564</v>
      </c>
      <c r="E1806" s="203" t="s">
        <v>3385</v>
      </c>
    </row>
    <row r="1807" spans="1:5" x14ac:dyDescent="0.2">
      <c r="A1807" s="201" t="s">
        <v>3306</v>
      </c>
      <c r="B1807" s="201" t="s">
        <v>2875</v>
      </c>
      <c r="C1807" s="201" t="s">
        <v>243</v>
      </c>
      <c r="D1807" s="202" t="s">
        <v>2564</v>
      </c>
      <c r="E1807" s="203" t="s">
        <v>3386</v>
      </c>
    </row>
    <row r="1808" spans="1:5" x14ac:dyDescent="0.2">
      <c r="A1808" s="201" t="s">
        <v>3306</v>
      </c>
      <c r="B1808" s="201" t="s">
        <v>2875</v>
      </c>
      <c r="C1808" s="201" t="s">
        <v>243</v>
      </c>
      <c r="D1808" s="202" t="s">
        <v>2564</v>
      </c>
      <c r="E1808" s="203" t="s">
        <v>3387</v>
      </c>
    </row>
    <row r="1809" spans="1:5" x14ac:dyDescent="0.2">
      <c r="A1809" s="201" t="s">
        <v>3306</v>
      </c>
      <c r="B1809" s="201" t="s">
        <v>2875</v>
      </c>
      <c r="C1809" s="201" t="s">
        <v>243</v>
      </c>
      <c r="D1809" s="202" t="s">
        <v>2564</v>
      </c>
      <c r="E1809" s="203" t="s">
        <v>3385</v>
      </c>
    </row>
    <row r="1810" spans="1:5" x14ac:dyDescent="0.2">
      <c r="A1810" s="201" t="s">
        <v>3306</v>
      </c>
      <c r="B1810" s="201" t="s">
        <v>2876</v>
      </c>
      <c r="C1810" s="201" t="s">
        <v>410</v>
      </c>
      <c r="D1810" s="202" t="s">
        <v>2564</v>
      </c>
      <c r="E1810" s="203" t="s">
        <v>3386</v>
      </c>
    </row>
    <row r="1811" spans="1:5" x14ac:dyDescent="0.2">
      <c r="A1811" s="201" t="s">
        <v>3306</v>
      </c>
      <c r="B1811" s="201" t="s">
        <v>2876</v>
      </c>
      <c r="C1811" s="201" t="s">
        <v>410</v>
      </c>
      <c r="D1811" s="202" t="s">
        <v>2564</v>
      </c>
      <c r="E1811" s="203" t="s">
        <v>3384</v>
      </c>
    </row>
    <row r="1812" spans="1:5" x14ac:dyDescent="0.2">
      <c r="A1812" s="201" t="s">
        <v>3306</v>
      </c>
      <c r="B1812" s="201" t="s">
        <v>2876</v>
      </c>
      <c r="C1812" s="201" t="s">
        <v>410</v>
      </c>
      <c r="D1812" s="202" t="s">
        <v>2564</v>
      </c>
      <c r="E1812" s="203" t="s">
        <v>3389</v>
      </c>
    </row>
    <row r="1813" spans="1:5" x14ac:dyDescent="0.2">
      <c r="A1813" s="201" t="s">
        <v>3306</v>
      </c>
      <c r="B1813" s="201" t="s">
        <v>2876</v>
      </c>
      <c r="C1813" s="201" t="s">
        <v>410</v>
      </c>
      <c r="D1813" s="202" t="s">
        <v>2564</v>
      </c>
      <c r="E1813" s="203" t="s">
        <v>3391</v>
      </c>
    </row>
    <row r="1814" spans="1:5" x14ac:dyDescent="0.2">
      <c r="A1814" s="201" t="s">
        <v>3306</v>
      </c>
      <c r="B1814" s="201" t="s">
        <v>2876</v>
      </c>
      <c r="C1814" s="201" t="s">
        <v>410</v>
      </c>
      <c r="D1814" s="202" t="s">
        <v>2564</v>
      </c>
      <c r="E1814" s="203" t="s">
        <v>3387</v>
      </c>
    </row>
    <row r="1815" spans="1:5" x14ac:dyDescent="0.2">
      <c r="A1815" s="201" t="s">
        <v>3306</v>
      </c>
      <c r="B1815" s="201" t="s">
        <v>2876</v>
      </c>
      <c r="C1815" s="201" t="s">
        <v>410</v>
      </c>
      <c r="D1815" s="202" t="s">
        <v>2564</v>
      </c>
      <c r="E1815" s="203" t="s">
        <v>3385</v>
      </c>
    </row>
    <row r="1816" spans="1:5" x14ac:dyDescent="0.2">
      <c r="A1816" s="201" t="s">
        <v>3306</v>
      </c>
      <c r="B1816" s="201" t="s">
        <v>2876</v>
      </c>
      <c r="C1816" s="201" t="s">
        <v>410</v>
      </c>
      <c r="D1816" s="202" t="s">
        <v>2564</v>
      </c>
      <c r="E1816" s="203" t="s">
        <v>3392</v>
      </c>
    </row>
    <row r="1817" spans="1:5" x14ac:dyDescent="0.2">
      <c r="A1817" s="201" t="s">
        <v>3306</v>
      </c>
      <c r="B1817" s="201" t="s">
        <v>2877</v>
      </c>
      <c r="C1817" s="201" t="s">
        <v>484</v>
      </c>
      <c r="D1817" s="202" t="s">
        <v>2564</v>
      </c>
      <c r="E1817" s="203" t="s">
        <v>3386</v>
      </c>
    </row>
    <row r="1818" spans="1:5" x14ac:dyDescent="0.2">
      <c r="A1818" s="201" t="s">
        <v>3306</v>
      </c>
      <c r="B1818" s="201" t="s">
        <v>2877</v>
      </c>
      <c r="C1818" s="201" t="s">
        <v>484</v>
      </c>
      <c r="D1818" s="202" t="s">
        <v>2564</v>
      </c>
      <c r="E1818" s="203" t="s">
        <v>3384</v>
      </c>
    </row>
    <row r="1819" spans="1:5" x14ac:dyDescent="0.2">
      <c r="A1819" s="201" t="s">
        <v>3306</v>
      </c>
      <c r="B1819" s="201" t="s">
        <v>2877</v>
      </c>
      <c r="C1819" s="201" t="s">
        <v>484</v>
      </c>
      <c r="D1819" s="202" t="s">
        <v>2564</v>
      </c>
      <c r="E1819" s="203" t="s">
        <v>3389</v>
      </c>
    </row>
    <row r="1820" spans="1:5" x14ac:dyDescent="0.2">
      <c r="A1820" s="201" t="s">
        <v>3306</v>
      </c>
      <c r="B1820" s="201" t="s">
        <v>2877</v>
      </c>
      <c r="C1820" s="201" t="s">
        <v>484</v>
      </c>
      <c r="D1820" s="202" t="s">
        <v>2564</v>
      </c>
      <c r="E1820" s="203" t="s">
        <v>3391</v>
      </c>
    </row>
    <row r="1821" spans="1:5" x14ac:dyDescent="0.2">
      <c r="A1821" s="201" t="s">
        <v>3306</v>
      </c>
      <c r="B1821" s="201" t="s">
        <v>2877</v>
      </c>
      <c r="C1821" s="201" t="s">
        <v>484</v>
      </c>
      <c r="D1821" s="202" t="s">
        <v>2564</v>
      </c>
      <c r="E1821" s="203" t="s">
        <v>3392</v>
      </c>
    </row>
    <row r="1822" spans="1:5" x14ac:dyDescent="0.2">
      <c r="A1822" s="201" t="s">
        <v>3306</v>
      </c>
      <c r="B1822" s="201" t="s">
        <v>2878</v>
      </c>
      <c r="C1822" s="201" t="s">
        <v>125</v>
      </c>
      <c r="D1822" s="202" t="s">
        <v>2564</v>
      </c>
      <c r="E1822" s="203" t="s">
        <v>3386</v>
      </c>
    </row>
    <row r="1823" spans="1:5" x14ac:dyDescent="0.2">
      <c r="A1823" s="201" t="s">
        <v>3306</v>
      </c>
      <c r="B1823" s="201" t="s">
        <v>2878</v>
      </c>
      <c r="C1823" s="201" t="s">
        <v>125</v>
      </c>
      <c r="D1823" s="202" t="s">
        <v>2564</v>
      </c>
      <c r="E1823" s="203" t="s">
        <v>3384</v>
      </c>
    </row>
    <row r="1824" spans="1:5" x14ac:dyDescent="0.2">
      <c r="A1824" s="201" t="s">
        <v>3306</v>
      </c>
      <c r="B1824" s="201" t="s">
        <v>2878</v>
      </c>
      <c r="C1824" s="201" t="s">
        <v>125</v>
      </c>
      <c r="D1824" s="202" t="s">
        <v>2564</v>
      </c>
      <c r="E1824" s="203" t="s">
        <v>3389</v>
      </c>
    </row>
    <row r="1825" spans="1:5" x14ac:dyDescent="0.2">
      <c r="A1825" s="201" t="s">
        <v>3306</v>
      </c>
      <c r="B1825" s="201" t="s">
        <v>2878</v>
      </c>
      <c r="C1825" s="201" t="s">
        <v>125</v>
      </c>
      <c r="D1825" s="202" t="s">
        <v>2564</v>
      </c>
      <c r="E1825" s="203" t="s">
        <v>3391</v>
      </c>
    </row>
    <row r="1826" spans="1:5" x14ac:dyDescent="0.2">
      <c r="A1826" s="201" t="s">
        <v>3306</v>
      </c>
      <c r="B1826" s="201" t="s">
        <v>2878</v>
      </c>
      <c r="C1826" s="201" t="s">
        <v>125</v>
      </c>
      <c r="D1826" s="202" t="s">
        <v>2564</v>
      </c>
      <c r="E1826" s="203" t="s">
        <v>3387</v>
      </c>
    </row>
    <row r="1827" spans="1:5" x14ac:dyDescent="0.2">
      <c r="A1827" s="201" t="s">
        <v>3306</v>
      </c>
      <c r="B1827" s="201" t="s">
        <v>2878</v>
      </c>
      <c r="C1827" s="201" t="s">
        <v>125</v>
      </c>
      <c r="D1827" s="202" t="s">
        <v>2564</v>
      </c>
      <c r="E1827" s="203" t="s">
        <v>3385</v>
      </c>
    </row>
    <row r="1828" spans="1:5" x14ac:dyDescent="0.2">
      <c r="A1828" s="201" t="s">
        <v>3306</v>
      </c>
      <c r="B1828" s="201" t="s">
        <v>2878</v>
      </c>
      <c r="C1828" s="201" t="s">
        <v>125</v>
      </c>
      <c r="D1828" s="202" t="s">
        <v>2564</v>
      </c>
      <c r="E1828" s="203" t="s">
        <v>3392</v>
      </c>
    </row>
    <row r="1829" spans="1:5" x14ac:dyDescent="0.2">
      <c r="A1829" s="201" t="s">
        <v>3306</v>
      </c>
      <c r="B1829" s="201" t="s">
        <v>2879</v>
      </c>
      <c r="C1829" s="201" t="s">
        <v>485</v>
      </c>
      <c r="D1829" s="202" t="s">
        <v>2564</v>
      </c>
      <c r="E1829" s="203" t="s">
        <v>3386</v>
      </c>
    </row>
    <row r="1830" spans="1:5" x14ac:dyDescent="0.2">
      <c r="A1830" s="201" t="s">
        <v>3306</v>
      </c>
      <c r="B1830" s="201" t="s">
        <v>2879</v>
      </c>
      <c r="C1830" s="201" t="s">
        <v>485</v>
      </c>
      <c r="D1830" s="202" t="s">
        <v>2564</v>
      </c>
      <c r="E1830" s="203" t="s">
        <v>3384</v>
      </c>
    </row>
    <row r="1831" spans="1:5" x14ac:dyDescent="0.2">
      <c r="A1831" s="201" t="s">
        <v>3306</v>
      </c>
      <c r="B1831" s="201" t="s">
        <v>2879</v>
      </c>
      <c r="C1831" s="201" t="s">
        <v>485</v>
      </c>
      <c r="D1831" s="202" t="s">
        <v>2564</v>
      </c>
      <c r="E1831" s="203" t="s">
        <v>3391</v>
      </c>
    </row>
    <row r="1832" spans="1:5" x14ac:dyDescent="0.2">
      <c r="A1832" s="201" t="s">
        <v>3306</v>
      </c>
      <c r="B1832" s="201" t="s">
        <v>2879</v>
      </c>
      <c r="C1832" s="201" t="s">
        <v>485</v>
      </c>
      <c r="D1832" s="202" t="s">
        <v>2564</v>
      </c>
      <c r="E1832" s="203" t="s">
        <v>3385</v>
      </c>
    </row>
    <row r="1833" spans="1:5" x14ac:dyDescent="0.2">
      <c r="A1833" s="201" t="s">
        <v>3306</v>
      </c>
      <c r="B1833" s="201" t="s">
        <v>3111</v>
      </c>
      <c r="C1833" s="201" t="s">
        <v>2844</v>
      </c>
      <c r="D1833" s="202" t="s">
        <v>2564</v>
      </c>
      <c r="E1833" s="203" t="s">
        <v>3387</v>
      </c>
    </row>
    <row r="1834" spans="1:5" x14ac:dyDescent="0.2">
      <c r="A1834" s="201" t="s">
        <v>3306</v>
      </c>
      <c r="B1834" s="201" t="s">
        <v>3195</v>
      </c>
      <c r="C1834" s="201" t="s">
        <v>2683</v>
      </c>
      <c r="D1834" s="202" t="s">
        <v>2564</v>
      </c>
      <c r="E1834" s="203" t="s">
        <v>3387</v>
      </c>
    </row>
    <row r="1835" spans="1:5" x14ac:dyDescent="0.2">
      <c r="A1835" s="201" t="s">
        <v>3306</v>
      </c>
      <c r="B1835" s="201" t="s">
        <v>3195</v>
      </c>
      <c r="C1835" s="201" t="s">
        <v>2683</v>
      </c>
      <c r="D1835" s="202" t="s">
        <v>2564</v>
      </c>
      <c r="E1835" s="203" t="s">
        <v>3385</v>
      </c>
    </row>
    <row r="1836" spans="1:5" x14ac:dyDescent="0.2">
      <c r="A1836" s="201" t="s">
        <v>3306</v>
      </c>
      <c r="B1836" s="201" t="s">
        <v>2999</v>
      </c>
      <c r="C1836" s="201" t="s">
        <v>2681</v>
      </c>
      <c r="D1836" s="202" t="s">
        <v>2564</v>
      </c>
      <c r="E1836" s="203" t="s">
        <v>3387</v>
      </c>
    </row>
    <row r="1837" spans="1:5" x14ac:dyDescent="0.2">
      <c r="A1837" s="201" t="s">
        <v>3306</v>
      </c>
      <c r="B1837" s="201" t="s">
        <v>2999</v>
      </c>
      <c r="C1837" s="201" t="s">
        <v>2681</v>
      </c>
      <c r="D1837" s="202" t="s">
        <v>2564</v>
      </c>
      <c r="E1837" s="203" t="s">
        <v>3385</v>
      </c>
    </row>
    <row r="1838" spans="1:5" x14ac:dyDescent="0.2">
      <c r="A1838" s="201" t="s">
        <v>3306</v>
      </c>
      <c r="B1838" s="201" t="s">
        <v>3192</v>
      </c>
      <c r="C1838" s="201" t="s">
        <v>1931</v>
      </c>
      <c r="D1838" s="202" t="s">
        <v>2564</v>
      </c>
      <c r="E1838" s="203" t="s">
        <v>3387</v>
      </c>
    </row>
    <row r="1839" spans="1:5" x14ac:dyDescent="0.2">
      <c r="A1839" s="201" t="s">
        <v>3306</v>
      </c>
      <c r="B1839" s="201" t="s">
        <v>3162</v>
      </c>
      <c r="C1839" s="201" t="s">
        <v>2682</v>
      </c>
      <c r="D1839" s="202" t="s">
        <v>2564</v>
      </c>
      <c r="E1839" s="203" t="s">
        <v>3387</v>
      </c>
    </row>
    <row r="1840" spans="1:5" x14ac:dyDescent="0.2">
      <c r="A1840" s="201" t="s">
        <v>3306</v>
      </c>
      <c r="B1840" s="201" t="s">
        <v>3162</v>
      </c>
      <c r="C1840" s="201" t="s">
        <v>2682</v>
      </c>
      <c r="D1840" s="202" t="s">
        <v>2564</v>
      </c>
      <c r="E1840" s="203" t="s">
        <v>3385</v>
      </c>
    </row>
    <row r="1841" spans="1:5" x14ac:dyDescent="0.2">
      <c r="A1841" s="201" t="s">
        <v>3306</v>
      </c>
      <c r="B1841" s="201" t="s">
        <v>3125</v>
      </c>
      <c r="C1841" s="201" t="s">
        <v>1929</v>
      </c>
      <c r="D1841" s="202" t="s">
        <v>2564</v>
      </c>
      <c r="E1841" s="203" t="s">
        <v>3387</v>
      </c>
    </row>
    <row r="1842" spans="1:5" x14ac:dyDescent="0.2">
      <c r="A1842" s="201" t="s">
        <v>3306</v>
      </c>
      <c r="B1842" s="201" t="s">
        <v>3171</v>
      </c>
      <c r="C1842" s="201" t="s">
        <v>1930</v>
      </c>
      <c r="D1842" s="202" t="s">
        <v>2564</v>
      </c>
      <c r="E1842" s="203" t="s">
        <v>3387</v>
      </c>
    </row>
    <row r="1843" spans="1:5" x14ac:dyDescent="0.2">
      <c r="A1843" s="201" t="s">
        <v>3306</v>
      </c>
      <c r="B1843" s="201" t="s">
        <v>3146</v>
      </c>
      <c r="C1843" s="201" t="s">
        <v>2685</v>
      </c>
      <c r="D1843" s="202" t="s">
        <v>2564</v>
      </c>
      <c r="E1843" s="203" t="s">
        <v>3387</v>
      </c>
    </row>
    <row r="1844" spans="1:5" x14ac:dyDescent="0.2">
      <c r="A1844" s="201" t="s">
        <v>3306</v>
      </c>
      <c r="B1844" s="201" t="s">
        <v>3146</v>
      </c>
      <c r="C1844" s="201" t="s">
        <v>2685</v>
      </c>
      <c r="D1844" s="202" t="s">
        <v>2564</v>
      </c>
      <c r="E1844" s="203" t="s">
        <v>3385</v>
      </c>
    </row>
    <row r="1845" spans="1:5" x14ac:dyDescent="0.2">
      <c r="A1845" s="201" t="s">
        <v>3306</v>
      </c>
      <c r="B1845" s="201" t="s">
        <v>2490</v>
      </c>
      <c r="C1845" s="201" t="s">
        <v>433</v>
      </c>
      <c r="D1845" s="202" t="s">
        <v>2564</v>
      </c>
      <c r="E1845" s="203" t="s">
        <v>3386</v>
      </c>
    </row>
    <row r="1846" spans="1:5" x14ac:dyDescent="0.2">
      <c r="A1846" s="201" t="s">
        <v>3306</v>
      </c>
      <c r="B1846" s="201" t="s">
        <v>2490</v>
      </c>
      <c r="C1846" s="201" t="s">
        <v>433</v>
      </c>
      <c r="D1846" s="202" t="s">
        <v>2564</v>
      </c>
      <c r="E1846" s="203" t="s">
        <v>3387</v>
      </c>
    </row>
    <row r="1847" spans="1:5" x14ac:dyDescent="0.2">
      <c r="A1847" s="201" t="s">
        <v>3306</v>
      </c>
      <c r="B1847" s="201" t="s">
        <v>3138</v>
      </c>
      <c r="C1847" s="201" t="s">
        <v>1932</v>
      </c>
      <c r="D1847" s="202" t="s">
        <v>2564</v>
      </c>
      <c r="E1847" s="203" t="s">
        <v>3387</v>
      </c>
    </row>
    <row r="1848" spans="1:5" x14ac:dyDescent="0.2">
      <c r="A1848" s="201" t="s">
        <v>3306</v>
      </c>
      <c r="B1848" s="201" t="s">
        <v>3132</v>
      </c>
      <c r="C1848" s="201" t="s">
        <v>948</v>
      </c>
      <c r="D1848" s="202" t="s">
        <v>2564</v>
      </c>
      <c r="E1848" s="203" t="s">
        <v>3386</v>
      </c>
    </row>
    <row r="1849" spans="1:5" x14ac:dyDescent="0.2">
      <c r="A1849" s="201" t="s">
        <v>3306</v>
      </c>
      <c r="B1849" s="201" t="s">
        <v>3132</v>
      </c>
      <c r="C1849" s="201" t="s">
        <v>948</v>
      </c>
      <c r="D1849" s="202" t="s">
        <v>2564</v>
      </c>
      <c r="E1849" s="203" t="s">
        <v>3387</v>
      </c>
    </row>
    <row r="1850" spans="1:5" x14ac:dyDescent="0.2">
      <c r="A1850" s="201" t="s">
        <v>3306</v>
      </c>
      <c r="B1850" s="201" t="s">
        <v>3132</v>
      </c>
      <c r="C1850" s="201" t="s">
        <v>948</v>
      </c>
      <c r="D1850" s="202" t="s">
        <v>2564</v>
      </c>
      <c r="E1850" s="203" t="s">
        <v>3385</v>
      </c>
    </row>
    <row r="1851" spans="1:5" x14ac:dyDescent="0.2">
      <c r="A1851" s="201" t="s">
        <v>3306</v>
      </c>
      <c r="B1851" s="201" t="s">
        <v>3190</v>
      </c>
      <c r="C1851" s="201" t="s">
        <v>949</v>
      </c>
      <c r="D1851" s="202" t="s">
        <v>2564</v>
      </c>
      <c r="E1851" s="203" t="s">
        <v>3386</v>
      </c>
    </row>
    <row r="1852" spans="1:5" x14ac:dyDescent="0.2">
      <c r="A1852" s="201" t="s">
        <v>3306</v>
      </c>
      <c r="B1852" s="201" t="s">
        <v>3190</v>
      </c>
      <c r="C1852" s="201" t="s">
        <v>949</v>
      </c>
      <c r="D1852" s="202" t="s">
        <v>2564</v>
      </c>
      <c r="E1852" s="203" t="s">
        <v>3387</v>
      </c>
    </row>
    <row r="1853" spans="1:5" x14ac:dyDescent="0.2">
      <c r="A1853" s="201" t="s">
        <v>3306</v>
      </c>
      <c r="B1853" s="201" t="s">
        <v>3190</v>
      </c>
      <c r="C1853" s="201" t="s">
        <v>949</v>
      </c>
      <c r="D1853" s="202" t="s">
        <v>2564</v>
      </c>
      <c r="E1853" s="203" t="s">
        <v>3385</v>
      </c>
    </row>
    <row r="1854" spans="1:5" x14ac:dyDescent="0.2">
      <c r="A1854" s="201" t="s">
        <v>3306</v>
      </c>
      <c r="B1854" s="201" t="s">
        <v>3181</v>
      </c>
      <c r="C1854" s="201" t="s">
        <v>950</v>
      </c>
      <c r="D1854" s="202" t="s">
        <v>2564</v>
      </c>
      <c r="E1854" s="203" t="s">
        <v>3386</v>
      </c>
    </row>
    <row r="1855" spans="1:5" x14ac:dyDescent="0.2">
      <c r="A1855" s="201" t="s">
        <v>3306</v>
      </c>
      <c r="B1855" s="201" t="s">
        <v>3181</v>
      </c>
      <c r="C1855" s="201" t="s">
        <v>950</v>
      </c>
      <c r="D1855" s="202" t="s">
        <v>2564</v>
      </c>
      <c r="E1855" s="203" t="s">
        <v>3387</v>
      </c>
    </row>
    <row r="1856" spans="1:5" x14ac:dyDescent="0.2">
      <c r="A1856" s="201" t="s">
        <v>3306</v>
      </c>
      <c r="B1856" s="201" t="s">
        <v>3181</v>
      </c>
      <c r="C1856" s="201" t="s">
        <v>950</v>
      </c>
      <c r="D1856" s="202" t="s">
        <v>2564</v>
      </c>
      <c r="E1856" s="203" t="s">
        <v>3385</v>
      </c>
    </row>
    <row r="1857" spans="1:5" x14ac:dyDescent="0.2">
      <c r="A1857" s="201" t="s">
        <v>3306</v>
      </c>
      <c r="B1857" s="201" t="s">
        <v>3017</v>
      </c>
      <c r="C1857" s="201" t="s">
        <v>2684</v>
      </c>
      <c r="D1857" s="202" t="s">
        <v>2564</v>
      </c>
      <c r="E1857" s="203" t="s">
        <v>3387</v>
      </c>
    </row>
    <row r="1858" spans="1:5" x14ac:dyDescent="0.2">
      <c r="A1858" s="201" t="s">
        <v>3306</v>
      </c>
      <c r="B1858" s="201" t="s">
        <v>3017</v>
      </c>
      <c r="C1858" s="201" t="s">
        <v>2684</v>
      </c>
      <c r="D1858" s="202" t="s">
        <v>2564</v>
      </c>
      <c r="E1858" s="203" t="s">
        <v>3385</v>
      </c>
    </row>
    <row r="1859" spans="1:5" x14ac:dyDescent="0.2">
      <c r="A1859" s="201" t="s">
        <v>3306</v>
      </c>
      <c r="B1859" s="201" t="s">
        <v>2880</v>
      </c>
      <c r="C1859" s="201" t="s">
        <v>180</v>
      </c>
      <c r="D1859" s="202" t="s">
        <v>2564</v>
      </c>
      <c r="E1859" s="203" t="s">
        <v>3386</v>
      </c>
    </row>
    <row r="1860" spans="1:5" x14ac:dyDescent="0.2">
      <c r="A1860" s="201" t="s">
        <v>3306</v>
      </c>
      <c r="B1860" s="201" t="s">
        <v>2880</v>
      </c>
      <c r="C1860" s="201" t="s">
        <v>180</v>
      </c>
      <c r="D1860" s="202" t="s">
        <v>2564</v>
      </c>
      <c r="E1860" s="203" t="s">
        <v>3387</v>
      </c>
    </row>
    <row r="1861" spans="1:5" x14ac:dyDescent="0.2">
      <c r="A1861" s="201" t="s">
        <v>3306</v>
      </c>
      <c r="B1861" s="201" t="s">
        <v>2880</v>
      </c>
      <c r="C1861" s="201" t="s">
        <v>180</v>
      </c>
      <c r="D1861" s="202" t="s">
        <v>2564</v>
      </c>
      <c r="E1861" s="203" t="s">
        <v>3385</v>
      </c>
    </row>
    <row r="1862" spans="1:5" x14ac:dyDescent="0.2">
      <c r="A1862" s="201" t="s">
        <v>3306</v>
      </c>
      <c r="B1862" s="201" t="s">
        <v>2881</v>
      </c>
      <c r="C1862" s="201" t="s">
        <v>166</v>
      </c>
      <c r="D1862" s="202" t="s">
        <v>2564</v>
      </c>
      <c r="E1862" s="203" t="s">
        <v>3386</v>
      </c>
    </row>
    <row r="1863" spans="1:5" x14ac:dyDescent="0.2">
      <c r="A1863" s="201" t="s">
        <v>3306</v>
      </c>
      <c r="B1863" s="201" t="s">
        <v>2881</v>
      </c>
      <c r="C1863" s="201" t="s">
        <v>166</v>
      </c>
      <c r="D1863" s="202" t="s">
        <v>2564</v>
      </c>
      <c r="E1863" s="203" t="s">
        <v>3389</v>
      </c>
    </row>
    <row r="1864" spans="1:5" x14ac:dyDescent="0.2">
      <c r="A1864" s="201" t="s">
        <v>3306</v>
      </c>
      <c r="B1864" s="201" t="s">
        <v>2881</v>
      </c>
      <c r="C1864" s="201" t="s">
        <v>166</v>
      </c>
      <c r="D1864" s="202" t="s">
        <v>2564</v>
      </c>
      <c r="E1864" s="203" t="s">
        <v>3387</v>
      </c>
    </row>
    <row r="1865" spans="1:5" x14ac:dyDescent="0.2">
      <c r="A1865" s="201" t="s">
        <v>3306</v>
      </c>
      <c r="B1865" s="201" t="s">
        <v>2514</v>
      </c>
      <c r="C1865" s="201" t="s">
        <v>168</v>
      </c>
      <c r="D1865" s="202" t="s">
        <v>2564</v>
      </c>
      <c r="E1865" s="203" t="s">
        <v>3386</v>
      </c>
    </row>
    <row r="1866" spans="1:5" x14ac:dyDescent="0.2">
      <c r="A1866" s="201" t="s">
        <v>3306</v>
      </c>
      <c r="B1866" s="201" t="s">
        <v>2514</v>
      </c>
      <c r="C1866" s="201" t="s">
        <v>168</v>
      </c>
      <c r="D1866" s="202" t="s">
        <v>2564</v>
      </c>
      <c r="E1866" s="203" t="s">
        <v>3384</v>
      </c>
    </row>
    <row r="1867" spans="1:5" x14ac:dyDescent="0.2">
      <c r="A1867" s="201" t="s">
        <v>3306</v>
      </c>
      <c r="B1867" s="201" t="s">
        <v>2514</v>
      </c>
      <c r="C1867" s="201" t="s">
        <v>168</v>
      </c>
      <c r="D1867" s="202" t="s">
        <v>2564</v>
      </c>
      <c r="E1867" s="203" t="s">
        <v>3387</v>
      </c>
    </row>
    <row r="1868" spans="1:5" x14ac:dyDescent="0.2">
      <c r="A1868" s="201" t="s">
        <v>3306</v>
      </c>
      <c r="B1868" s="201" t="s">
        <v>2514</v>
      </c>
      <c r="C1868" s="201" t="s">
        <v>168</v>
      </c>
      <c r="D1868" s="202" t="s">
        <v>2564</v>
      </c>
      <c r="E1868" s="203" t="s">
        <v>3385</v>
      </c>
    </row>
    <row r="1869" spans="1:5" x14ac:dyDescent="0.2">
      <c r="A1869" s="201" t="s">
        <v>3306</v>
      </c>
      <c r="B1869" s="201" t="s">
        <v>2532</v>
      </c>
      <c r="C1869" s="201" t="s">
        <v>167</v>
      </c>
      <c r="D1869" s="202" t="s">
        <v>2564</v>
      </c>
      <c r="E1869" s="203" t="s">
        <v>3386</v>
      </c>
    </row>
    <row r="1870" spans="1:5" x14ac:dyDescent="0.2">
      <c r="A1870" s="201" t="s">
        <v>3306</v>
      </c>
      <c r="B1870" s="201" t="s">
        <v>2532</v>
      </c>
      <c r="C1870" s="201" t="s">
        <v>167</v>
      </c>
      <c r="D1870" s="202" t="s">
        <v>2564</v>
      </c>
      <c r="E1870" s="203" t="s">
        <v>3384</v>
      </c>
    </row>
    <row r="1871" spans="1:5" x14ac:dyDescent="0.2">
      <c r="A1871" s="201" t="s">
        <v>3306</v>
      </c>
      <c r="B1871" s="201" t="s">
        <v>2532</v>
      </c>
      <c r="C1871" s="201" t="s">
        <v>167</v>
      </c>
      <c r="D1871" s="202" t="s">
        <v>2564</v>
      </c>
      <c r="E1871" s="203" t="s">
        <v>3387</v>
      </c>
    </row>
    <row r="1872" spans="1:5" x14ac:dyDescent="0.2">
      <c r="A1872" s="201" t="s">
        <v>3306</v>
      </c>
      <c r="B1872" s="201" t="s">
        <v>3006</v>
      </c>
      <c r="C1872" s="201" t="s">
        <v>1344</v>
      </c>
      <c r="D1872" s="202" t="s">
        <v>2564</v>
      </c>
      <c r="E1872" s="203" t="s">
        <v>3386</v>
      </c>
    </row>
    <row r="1873" spans="1:5" x14ac:dyDescent="0.2">
      <c r="A1873" s="201" t="s">
        <v>3306</v>
      </c>
      <c r="B1873" s="201" t="s">
        <v>3006</v>
      </c>
      <c r="C1873" s="201" t="s">
        <v>1344</v>
      </c>
      <c r="D1873" s="202" t="s">
        <v>2564</v>
      </c>
      <c r="E1873" s="203" t="s">
        <v>3389</v>
      </c>
    </row>
    <row r="1874" spans="1:5" x14ac:dyDescent="0.2">
      <c r="A1874" s="201" t="s">
        <v>3306</v>
      </c>
      <c r="B1874" s="201" t="s">
        <v>3006</v>
      </c>
      <c r="C1874" s="201" t="s">
        <v>1344</v>
      </c>
      <c r="D1874" s="202" t="s">
        <v>2564</v>
      </c>
      <c r="E1874" s="203" t="s">
        <v>3387</v>
      </c>
    </row>
    <row r="1875" spans="1:5" x14ac:dyDescent="0.2">
      <c r="A1875" s="201" t="s">
        <v>3306</v>
      </c>
      <c r="B1875" s="201" t="s">
        <v>3368</v>
      </c>
      <c r="C1875" s="201" t="s">
        <v>3369</v>
      </c>
      <c r="D1875" s="202" t="s">
        <v>2564</v>
      </c>
      <c r="E1875" s="203" t="s">
        <v>3387</v>
      </c>
    </row>
    <row r="1876" spans="1:5" x14ac:dyDescent="0.2">
      <c r="A1876" s="201" t="s">
        <v>3306</v>
      </c>
      <c r="B1876" s="201" t="s">
        <v>2882</v>
      </c>
      <c r="C1876" s="201" t="s">
        <v>122</v>
      </c>
      <c r="D1876" s="202" t="s">
        <v>2564</v>
      </c>
      <c r="E1876" s="203" t="s">
        <v>3386</v>
      </c>
    </row>
    <row r="1877" spans="1:5" x14ac:dyDescent="0.2">
      <c r="A1877" s="201" t="s">
        <v>3306</v>
      </c>
      <c r="B1877" s="201" t="s">
        <v>2882</v>
      </c>
      <c r="C1877" s="201" t="s">
        <v>122</v>
      </c>
      <c r="D1877" s="202" t="s">
        <v>2564</v>
      </c>
      <c r="E1877" s="203" t="s">
        <v>3387</v>
      </c>
    </row>
    <row r="1878" spans="1:5" x14ac:dyDescent="0.2">
      <c r="A1878" s="201" t="s">
        <v>3306</v>
      </c>
      <c r="B1878" s="201" t="s">
        <v>2882</v>
      </c>
      <c r="C1878" s="201" t="s">
        <v>122</v>
      </c>
      <c r="D1878" s="202" t="s">
        <v>2564</v>
      </c>
      <c r="E1878" s="203" t="s">
        <v>3385</v>
      </c>
    </row>
    <row r="1879" spans="1:5" x14ac:dyDescent="0.2">
      <c r="A1879" s="201" t="s">
        <v>3306</v>
      </c>
      <c r="B1879" s="201" t="s">
        <v>3063</v>
      </c>
      <c r="C1879" s="201" t="s">
        <v>1500</v>
      </c>
      <c r="D1879" s="202" t="s">
        <v>2564</v>
      </c>
      <c r="E1879" s="203" t="s">
        <v>3387</v>
      </c>
    </row>
    <row r="1880" spans="1:5" x14ac:dyDescent="0.2">
      <c r="A1880" s="201" t="s">
        <v>3306</v>
      </c>
      <c r="B1880" s="201" t="s">
        <v>2482</v>
      </c>
      <c r="C1880" s="201" t="s">
        <v>660</v>
      </c>
      <c r="D1880" s="202" t="s">
        <v>2564</v>
      </c>
      <c r="E1880" s="203" t="s">
        <v>3386</v>
      </c>
    </row>
    <row r="1881" spans="1:5" x14ac:dyDescent="0.2">
      <c r="A1881" s="201" t="s">
        <v>3306</v>
      </c>
      <c r="B1881" s="201" t="s">
        <v>2482</v>
      </c>
      <c r="C1881" s="201" t="s">
        <v>660</v>
      </c>
      <c r="D1881" s="202" t="s">
        <v>2564</v>
      </c>
      <c r="E1881" s="203" t="s">
        <v>3387</v>
      </c>
    </row>
    <row r="1882" spans="1:5" x14ac:dyDescent="0.2">
      <c r="A1882" s="201" t="s">
        <v>3306</v>
      </c>
      <c r="B1882" s="201" t="s">
        <v>3170</v>
      </c>
      <c r="C1882" s="201" t="s">
        <v>1677</v>
      </c>
      <c r="D1882" s="202" t="s">
        <v>2564</v>
      </c>
      <c r="E1882" s="203" t="s">
        <v>3405</v>
      </c>
    </row>
    <row r="1883" spans="1:5" x14ac:dyDescent="0.2">
      <c r="A1883" s="201" t="s">
        <v>3306</v>
      </c>
      <c r="B1883" s="201" t="s">
        <v>3113</v>
      </c>
      <c r="C1883" s="201" t="s">
        <v>1810</v>
      </c>
      <c r="D1883" s="202" t="s">
        <v>2564</v>
      </c>
      <c r="E1883" s="203" t="s">
        <v>3405</v>
      </c>
    </row>
    <row r="1884" spans="1:5" x14ac:dyDescent="0.2">
      <c r="A1884" s="201" t="s">
        <v>3306</v>
      </c>
      <c r="B1884" s="201" t="s">
        <v>2883</v>
      </c>
      <c r="C1884" s="201" t="s">
        <v>1146</v>
      </c>
      <c r="D1884" s="202" t="s">
        <v>2564</v>
      </c>
      <c r="E1884" s="203" t="s">
        <v>3386</v>
      </c>
    </row>
    <row r="1885" spans="1:5" x14ac:dyDescent="0.2">
      <c r="A1885" s="201" t="s">
        <v>3306</v>
      </c>
      <c r="B1885" s="201" t="s">
        <v>2883</v>
      </c>
      <c r="C1885" s="201" t="s">
        <v>1146</v>
      </c>
      <c r="D1885" s="202" t="s">
        <v>2564</v>
      </c>
      <c r="E1885" s="203" t="s">
        <v>3387</v>
      </c>
    </row>
    <row r="1886" spans="1:5" x14ac:dyDescent="0.2">
      <c r="A1886" s="201" t="s">
        <v>3306</v>
      </c>
      <c r="B1886" s="201" t="s">
        <v>2883</v>
      </c>
      <c r="C1886" s="201" t="s">
        <v>1146</v>
      </c>
      <c r="D1886" s="202" t="s">
        <v>2564</v>
      </c>
      <c r="E1886" s="203" t="s">
        <v>3385</v>
      </c>
    </row>
    <row r="1887" spans="1:5" x14ac:dyDescent="0.2">
      <c r="A1887" s="201" t="s">
        <v>3306</v>
      </c>
      <c r="B1887" s="201" t="s">
        <v>2884</v>
      </c>
      <c r="C1887" s="201" t="s">
        <v>123</v>
      </c>
      <c r="D1887" s="202" t="s">
        <v>2564</v>
      </c>
      <c r="E1887" s="203" t="s">
        <v>3386</v>
      </c>
    </row>
    <row r="1888" spans="1:5" x14ac:dyDescent="0.2">
      <c r="A1888" s="201" t="s">
        <v>3306</v>
      </c>
      <c r="B1888" s="201" t="s">
        <v>2884</v>
      </c>
      <c r="C1888" s="201" t="s">
        <v>123</v>
      </c>
      <c r="D1888" s="202" t="s">
        <v>2564</v>
      </c>
      <c r="E1888" s="203" t="s">
        <v>3384</v>
      </c>
    </row>
    <row r="1889" spans="1:5" x14ac:dyDescent="0.2">
      <c r="A1889" s="201" t="s">
        <v>3306</v>
      </c>
      <c r="B1889" s="201" t="s">
        <v>2884</v>
      </c>
      <c r="C1889" s="201" t="s">
        <v>123</v>
      </c>
      <c r="D1889" s="202" t="s">
        <v>2564</v>
      </c>
      <c r="E1889" s="203" t="s">
        <v>3387</v>
      </c>
    </row>
    <row r="1890" spans="1:5" x14ac:dyDescent="0.2">
      <c r="A1890" s="201" t="s">
        <v>3306</v>
      </c>
      <c r="B1890" s="201" t="s">
        <v>2884</v>
      </c>
      <c r="C1890" s="201" t="s">
        <v>123</v>
      </c>
      <c r="D1890" s="202" t="s">
        <v>2564</v>
      </c>
      <c r="E1890" s="203" t="s">
        <v>3385</v>
      </c>
    </row>
    <row r="1891" spans="1:5" x14ac:dyDescent="0.2">
      <c r="A1891" s="201" t="s">
        <v>3306</v>
      </c>
      <c r="B1891" s="201" t="s">
        <v>2884</v>
      </c>
      <c r="C1891" s="201" t="s">
        <v>123</v>
      </c>
      <c r="D1891" s="202" t="s">
        <v>2564</v>
      </c>
      <c r="E1891" s="203" t="s">
        <v>3396</v>
      </c>
    </row>
    <row r="1892" spans="1:5" x14ac:dyDescent="0.2">
      <c r="A1892" s="201" t="s">
        <v>3306</v>
      </c>
      <c r="B1892" s="201" t="s">
        <v>2885</v>
      </c>
      <c r="C1892" s="201" t="s">
        <v>635</v>
      </c>
      <c r="D1892" s="202" t="s">
        <v>2564</v>
      </c>
      <c r="E1892" s="203" t="s">
        <v>3386</v>
      </c>
    </row>
    <row r="1893" spans="1:5" x14ac:dyDescent="0.2">
      <c r="A1893" s="201" t="s">
        <v>3306</v>
      </c>
      <c r="B1893" s="201" t="s">
        <v>2885</v>
      </c>
      <c r="C1893" s="201" t="s">
        <v>635</v>
      </c>
      <c r="D1893" s="202" t="s">
        <v>2564</v>
      </c>
      <c r="E1893" s="203" t="s">
        <v>3387</v>
      </c>
    </row>
    <row r="1894" spans="1:5" x14ac:dyDescent="0.2">
      <c r="A1894" s="201" t="s">
        <v>3306</v>
      </c>
      <c r="B1894" s="201" t="s">
        <v>2885</v>
      </c>
      <c r="C1894" s="201" t="s">
        <v>635</v>
      </c>
      <c r="D1894" s="202" t="s">
        <v>2564</v>
      </c>
      <c r="E1894" s="203" t="s">
        <v>3385</v>
      </c>
    </row>
    <row r="1895" spans="1:5" x14ac:dyDescent="0.2">
      <c r="A1895" s="201" t="s">
        <v>3306</v>
      </c>
      <c r="B1895" s="201" t="s">
        <v>2886</v>
      </c>
      <c r="C1895" s="201" t="s">
        <v>126</v>
      </c>
      <c r="D1895" s="202" t="s">
        <v>2564</v>
      </c>
      <c r="E1895" s="203" t="s">
        <v>3386</v>
      </c>
    </row>
    <row r="1896" spans="1:5" x14ac:dyDescent="0.2">
      <c r="A1896" s="201" t="s">
        <v>3306</v>
      </c>
      <c r="B1896" s="201" t="s">
        <v>2886</v>
      </c>
      <c r="C1896" s="201" t="s">
        <v>126</v>
      </c>
      <c r="D1896" s="202" t="s">
        <v>2564</v>
      </c>
      <c r="E1896" s="203" t="s">
        <v>3387</v>
      </c>
    </row>
    <row r="1897" spans="1:5" x14ac:dyDescent="0.2">
      <c r="A1897" s="201" t="s">
        <v>3306</v>
      </c>
      <c r="B1897" s="201" t="s">
        <v>2886</v>
      </c>
      <c r="C1897" s="201" t="s">
        <v>126</v>
      </c>
      <c r="D1897" s="202" t="s">
        <v>2564</v>
      </c>
      <c r="E1897" s="203" t="s">
        <v>3385</v>
      </c>
    </row>
    <row r="1898" spans="1:5" x14ac:dyDescent="0.2">
      <c r="A1898" s="201" t="s">
        <v>3306</v>
      </c>
      <c r="B1898" s="201" t="s">
        <v>2466</v>
      </c>
      <c r="C1898" s="201" t="s">
        <v>845</v>
      </c>
      <c r="D1898" s="202" t="s">
        <v>2564</v>
      </c>
      <c r="E1898" s="203" t="s">
        <v>3386</v>
      </c>
    </row>
    <row r="1899" spans="1:5" x14ac:dyDescent="0.2">
      <c r="A1899" s="201" t="s">
        <v>3306</v>
      </c>
      <c r="B1899" s="201" t="s">
        <v>2466</v>
      </c>
      <c r="C1899" s="201" t="s">
        <v>845</v>
      </c>
      <c r="D1899" s="202" t="s">
        <v>2564</v>
      </c>
      <c r="E1899" s="203" t="s">
        <v>3391</v>
      </c>
    </row>
    <row r="1900" spans="1:5" x14ac:dyDescent="0.2">
      <c r="A1900" s="201" t="s">
        <v>3306</v>
      </c>
      <c r="B1900" s="201" t="s">
        <v>2466</v>
      </c>
      <c r="C1900" s="201" t="s">
        <v>845</v>
      </c>
      <c r="D1900" s="202" t="s">
        <v>2564</v>
      </c>
      <c r="E1900" s="203" t="s">
        <v>3387</v>
      </c>
    </row>
    <row r="1901" spans="1:5" x14ac:dyDescent="0.2">
      <c r="A1901" s="201" t="s">
        <v>3306</v>
      </c>
      <c r="B1901" s="201" t="s">
        <v>2466</v>
      </c>
      <c r="C1901" s="201" t="s">
        <v>845</v>
      </c>
      <c r="D1901" s="202" t="s">
        <v>2564</v>
      </c>
      <c r="E1901" s="203" t="s">
        <v>3385</v>
      </c>
    </row>
    <row r="1902" spans="1:5" x14ac:dyDescent="0.2">
      <c r="A1902" s="201" t="s">
        <v>3306</v>
      </c>
      <c r="B1902" s="201" t="s">
        <v>3151</v>
      </c>
      <c r="C1902" s="201" t="s">
        <v>622</v>
      </c>
      <c r="D1902" s="202" t="s">
        <v>2564</v>
      </c>
      <c r="E1902" s="203" t="s">
        <v>3386</v>
      </c>
    </row>
    <row r="1903" spans="1:5" x14ac:dyDescent="0.2">
      <c r="A1903" s="201" t="s">
        <v>3306</v>
      </c>
      <c r="B1903" s="201" t="s">
        <v>3151</v>
      </c>
      <c r="C1903" s="201" t="s">
        <v>622</v>
      </c>
      <c r="D1903" s="202" t="s">
        <v>2564</v>
      </c>
      <c r="E1903" s="203" t="s">
        <v>3387</v>
      </c>
    </row>
    <row r="1904" spans="1:5" x14ac:dyDescent="0.2">
      <c r="A1904" s="201" t="s">
        <v>3306</v>
      </c>
      <c r="B1904" s="201" t="s">
        <v>3151</v>
      </c>
      <c r="C1904" s="201" t="s">
        <v>622</v>
      </c>
      <c r="D1904" s="202" t="s">
        <v>2564</v>
      </c>
      <c r="E1904" s="203" t="s">
        <v>3385</v>
      </c>
    </row>
    <row r="1905" spans="1:5" x14ac:dyDescent="0.2">
      <c r="A1905" s="201" t="s">
        <v>3306</v>
      </c>
      <c r="B1905" s="201" t="s">
        <v>3316</v>
      </c>
      <c r="C1905" s="201" t="s">
        <v>3317</v>
      </c>
      <c r="D1905" s="202" t="s">
        <v>2564</v>
      </c>
      <c r="E1905" s="203" t="s">
        <v>3387</v>
      </c>
    </row>
    <row r="1906" spans="1:5" x14ac:dyDescent="0.2">
      <c r="A1906" s="201" t="s">
        <v>3306</v>
      </c>
      <c r="B1906" s="201" t="s">
        <v>2887</v>
      </c>
      <c r="C1906" s="201" t="s">
        <v>177</v>
      </c>
      <c r="D1906" s="202" t="s">
        <v>2564</v>
      </c>
      <c r="E1906" s="203" t="s">
        <v>3386</v>
      </c>
    </row>
    <row r="1907" spans="1:5" x14ac:dyDescent="0.2">
      <c r="A1907" s="201" t="s">
        <v>3306</v>
      </c>
      <c r="B1907" s="201" t="s">
        <v>2887</v>
      </c>
      <c r="C1907" s="201" t="s">
        <v>177</v>
      </c>
      <c r="D1907" s="202" t="s">
        <v>2564</v>
      </c>
      <c r="E1907" s="203" t="s">
        <v>3387</v>
      </c>
    </row>
    <row r="1908" spans="1:5" x14ac:dyDescent="0.2">
      <c r="A1908" s="201" t="s">
        <v>3306</v>
      </c>
      <c r="B1908" s="201" t="s">
        <v>2887</v>
      </c>
      <c r="C1908" s="201" t="s">
        <v>177</v>
      </c>
      <c r="D1908" s="202" t="s">
        <v>2564</v>
      </c>
      <c r="E1908" s="203" t="s">
        <v>3385</v>
      </c>
    </row>
    <row r="1909" spans="1:5" x14ac:dyDescent="0.2">
      <c r="A1909" s="201" t="s">
        <v>3306</v>
      </c>
      <c r="B1909" s="201" t="s">
        <v>3371</v>
      </c>
      <c r="C1909" s="201" t="s">
        <v>3372</v>
      </c>
      <c r="D1909" s="202" t="s">
        <v>2564</v>
      </c>
      <c r="E1909" s="203" t="s">
        <v>3387</v>
      </c>
    </row>
    <row r="1910" spans="1:5" x14ac:dyDescent="0.2">
      <c r="A1910" s="201" t="s">
        <v>3306</v>
      </c>
      <c r="B1910" s="201" t="s">
        <v>2888</v>
      </c>
      <c r="C1910" s="201" t="s">
        <v>178</v>
      </c>
      <c r="D1910" s="202" t="s">
        <v>2564</v>
      </c>
      <c r="E1910" s="203" t="s">
        <v>3386</v>
      </c>
    </row>
    <row r="1911" spans="1:5" x14ac:dyDescent="0.2">
      <c r="A1911" s="201" t="s">
        <v>3306</v>
      </c>
      <c r="B1911" s="201" t="s">
        <v>2888</v>
      </c>
      <c r="C1911" s="201" t="s">
        <v>178</v>
      </c>
      <c r="D1911" s="202" t="s">
        <v>2564</v>
      </c>
      <c r="E1911" s="203" t="s">
        <v>3384</v>
      </c>
    </row>
    <row r="1912" spans="1:5" x14ac:dyDescent="0.2">
      <c r="A1912" s="201" t="s">
        <v>3306</v>
      </c>
      <c r="B1912" s="201" t="s">
        <v>2888</v>
      </c>
      <c r="C1912" s="201" t="s">
        <v>178</v>
      </c>
      <c r="D1912" s="202" t="s">
        <v>2564</v>
      </c>
      <c r="E1912" s="203" t="s">
        <v>3394</v>
      </c>
    </row>
    <row r="1913" spans="1:5" x14ac:dyDescent="0.2">
      <c r="A1913" s="201" t="s">
        <v>3306</v>
      </c>
      <c r="B1913" s="201" t="s">
        <v>2888</v>
      </c>
      <c r="C1913" s="201" t="s">
        <v>178</v>
      </c>
      <c r="D1913" s="202" t="s">
        <v>2564</v>
      </c>
      <c r="E1913" s="203" t="s">
        <v>3387</v>
      </c>
    </row>
    <row r="1914" spans="1:5" x14ac:dyDescent="0.2">
      <c r="A1914" s="201" t="s">
        <v>3306</v>
      </c>
      <c r="B1914" s="201" t="s">
        <v>2888</v>
      </c>
      <c r="C1914" s="201" t="s">
        <v>178</v>
      </c>
      <c r="D1914" s="202" t="s">
        <v>2564</v>
      </c>
      <c r="E1914" s="203" t="s">
        <v>3385</v>
      </c>
    </row>
    <row r="1915" spans="1:5" x14ac:dyDescent="0.2">
      <c r="A1915" s="201" t="s">
        <v>3306</v>
      </c>
      <c r="B1915" s="201" t="s">
        <v>3156</v>
      </c>
      <c r="C1915" s="201" t="s">
        <v>2585</v>
      </c>
      <c r="D1915" s="202" t="s">
        <v>2564</v>
      </c>
      <c r="E1915" s="203" t="s">
        <v>3389</v>
      </c>
    </row>
    <row r="1916" spans="1:5" x14ac:dyDescent="0.2">
      <c r="A1916" s="201" t="s">
        <v>3306</v>
      </c>
      <c r="B1916" s="201" t="s">
        <v>3156</v>
      </c>
      <c r="C1916" s="201" t="s">
        <v>2585</v>
      </c>
      <c r="D1916" s="202" t="s">
        <v>2564</v>
      </c>
      <c r="E1916" s="203" t="s">
        <v>3387</v>
      </c>
    </row>
    <row r="1917" spans="1:5" x14ac:dyDescent="0.2">
      <c r="A1917" s="201" t="s">
        <v>3306</v>
      </c>
      <c r="B1917" s="201" t="s">
        <v>3150</v>
      </c>
      <c r="C1917" s="201" t="s">
        <v>2581</v>
      </c>
      <c r="D1917" s="202" t="s">
        <v>2564</v>
      </c>
      <c r="E1917" s="203" t="s">
        <v>3389</v>
      </c>
    </row>
    <row r="1918" spans="1:5" x14ac:dyDescent="0.2">
      <c r="A1918" s="201" t="s">
        <v>3306</v>
      </c>
      <c r="B1918" s="201" t="s">
        <v>3150</v>
      </c>
      <c r="C1918" s="201" t="s">
        <v>2581</v>
      </c>
      <c r="D1918" s="202" t="s">
        <v>2564</v>
      </c>
      <c r="E1918" s="203" t="s">
        <v>3387</v>
      </c>
    </row>
    <row r="1919" spans="1:5" x14ac:dyDescent="0.2">
      <c r="A1919" s="201" t="s">
        <v>3306</v>
      </c>
      <c r="B1919" s="201" t="s">
        <v>3150</v>
      </c>
      <c r="C1919" s="201" t="s">
        <v>2581</v>
      </c>
      <c r="D1919" s="202" t="s">
        <v>2564</v>
      </c>
      <c r="E1919" s="203" t="s">
        <v>3385</v>
      </c>
    </row>
    <row r="1920" spans="1:5" x14ac:dyDescent="0.2">
      <c r="A1920" s="201" t="s">
        <v>3306</v>
      </c>
      <c r="B1920" s="201" t="s">
        <v>3141</v>
      </c>
      <c r="C1920" s="201" t="s">
        <v>2584</v>
      </c>
      <c r="D1920" s="202" t="s">
        <v>2564</v>
      </c>
      <c r="E1920" s="203" t="s">
        <v>3386</v>
      </c>
    </row>
    <row r="1921" spans="1:5" x14ac:dyDescent="0.2">
      <c r="A1921" s="201" t="s">
        <v>3306</v>
      </c>
      <c r="B1921" s="201" t="s">
        <v>3141</v>
      </c>
      <c r="C1921" s="201" t="s">
        <v>2584</v>
      </c>
      <c r="D1921" s="202" t="s">
        <v>2564</v>
      </c>
      <c r="E1921" s="203" t="s">
        <v>3389</v>
      </c>
    </row>
    <row r="1922" spans="1:5" x14ac:dyDescent="0.2">
      <c r="A1922" s="201" t="s">
        <v>3306</v>
      </c>
      <c r="B1922" s="201" t="s">
        <v>3141</v>
      </c>
      <c r="C1922" s="201" t="s">
        <v>2584</v>
      </c>
      <c r="D1922" s="202" t="s">
        <v>2564</v>
      </c>
      <c r="E1922" s="203" t="s">
        <v>3387</v>
      </c>
    </row>
    <row r="1923" spans="1:5" x14ac:dyDescent="0.2">
      <c r="A1923" s="201" t="s">
        <v>3306</v>
      </c>
      <c r="B1923" s="201" t="s">
        <v>3141</v>
      </c>
      <c r="C1923" s="201" t="s">
        <v>2584</v>
      </c>
      <c r="D1923" s="202" t="s">
        <v>2564</v>
      </c>
      <c r="E1923" s="203" t="s">
        <v>3385</v>
      </c>
    </row>
    <row r="1924" spans="1:5" x14ac:dyDescent="0.2">
      <c r="A1924" s="201" t="s">
        <v>3306</v>
      </c>
      <c r="B1924" s="201" t="s">
        <v>2889</v>
      </c>
      <c r="C1924" s="201" t="s">
        <v>179</v>
      </c>
      <c r="D1924" s="202" t="s">
        <v>2564</v>
      </c>
      <c r="E1924" s="203" t="s">
        <v>3386</v>
      </c>
    </row>
    <row r="1925" spans="1:5" x14ac:dyDescent="0.2">
      <c r="A1925" s="201" t="s">
        <v>3306</v>
      </c>
      <c r="B1925" s="201" t="s">
        <v>2889</v>
      </c>
      <c r="C1925" s="201" t="s">
        <v>179</v>
      </c>
      <c r="D1925" s="202" t="s">
        <v>2564</v>
      </c>
      <c r="E1925" s="203" t="s">
        <v>3389</v>
      </c>
    </row>
    <row r="1926" spans="1:5" x14ac:dyDescent="0.2">
      <c r="A1926" s="201" t="s">
        <v>3306</v>
      </c>
      <c r="B1926" s="201" t="s">
        <v>2889</v>
      </c>
      <c r="C1926" s="201" t="s">
        <v>179</v>
      </c>
      <c r="D1926" s="202" t="s">
        <v>2564</v>
      </c>
      <c r="E1926" s="203" t="s">
        <v>3391</v>
      </c>
    </row>
    <row r="1927" spans="1:5" x14ac:dyDescent="0.2">
      <c r="A1927" s="201" t="s">
        <v>3306</v>
      </c>
      <c r="B1927" s="201" t="s">
        <v>2889</v>
      </c>
      <c r="C1927" s="201" t="s">
        <v>179</v>
      </c>
      <c r="D1927" s="202" t="s">
        <v>2564</v>
      </c>
      <c r="E1927" s="203" t="s">
        <v>3387</v>
      </c>
    </row>
    <row r="1928" spans="1:5" x14ac:dyDescent="0.2">
      <c r="A1928" s="201" t="s">
        <v>3306</v>
      </c>
      <c r="B1928" s="201" t="s">
        <v>2889</v>
      </c>
      <c r="C1928" s="201" t="s">
        <v>179</v>
      </c>
      <c r="D1928" s="202" t="s">
        <v>2564</v>
      </c>
      <c r="E1928" s="203" t="s">
        <v>3385</v>
      </c>
    </row>
    <row r="1929" spans="1:5" x14ac:dyDescent="0.2">
      <c r="A1929" s="201" t="s">
        <v>3306</v>
      </c>
      <c r="B1929" s="201" t="s">
        <v>2890</v>
      </c>
      <c r="C1929" s="201" t="s">
        <v>181</v>
      </c>
      <c r="D1929" s="202" t="s">
        <v>2564</v>
      </c>
      <c r="E1929" s="203" t="s">
        <v>3386</v>
      </c>
    </row>
    <row r="1930" spans="1:5" x14ac:dyDescent="0.2">
      <c r="A1930" s="201" t="s">
        <v>3306</v>
      </c>
      <c r="B1930" s="201" t="s">
        <v>2890</v>
      </c>
      <c r="C1930" s="201" t="s">
        <v>181</v>
      </c>
      <c r="D1930" s="202" t="s">
        <v>2564</v>
      </c>
      <c r="E1930" s="203" t="s">
        <v>3394</v>
      </c>
    </row>
    <row r="1931" spans="1:5" x14ac:dyDescent="0.2">
      <c r="A1931" s="201" t="s">
        <v>3306</v>
      </c>
      <c r="B1931" s="201" t="s">
        <v>2890</v>
      </c>
      <c r="C1931" s="201" t="s">
        <v>181</v>
      </c>
      <c r="D1931" s="202" t="s">
        <v>2564</v>
      </c>
      <c r="E1931" s="203" t="s">
        <v>3385</v>
      </c>
    </row>
    <row r="1932" spans="1:5" x14ac:dyDescent="0.2">
      <c r="A1932" s="201" t="s">
        <v>3306</v>
      </c>
      <c r="B1932" s="201" t="s">
        <v>2890</v>
      </c>
      <c r="C1932" s="201" t="s">
        <v>181</v>
      </c>
      <c r="D1932" s="202" t="s">
        <v>2564</v>
      </c>
      <c r="E1932" s="203" t="s">
        <v>3396</v>
      </c>
    </row>
    <row r="1933" spans="1:5" x14ac:dyDescent="0.2">
      <c r="A1933" s="201" t="s">
        <v>3306</v>
      </c>
      <c r="B1933" s="201" t="s">
        <v>3158</v>
      </c>
      <c r="C1933" s="201" t="s">
        <v>846</v>
      </c>
      <c r="D1933" s="202" t="s">
        <v>2564</v>
      </c>
      <c r="E1933" s="203" t="s">
        <v>3386</v>
      </c>
    </row>
    <row r="1934" spans="1:5" x14ac:dyDescent="0.2">
      <c r="A1934" s="201" t="s">
        <v>3306</v>
      </c>
      <c r="B1934" s="201" t="s">
        <v>3158</v>
      </c>
      <c r="C1934" s="201" t="s">
        <v>846</v>
      </c>
      <c r="D1934" s="202" t="s">
        <v>2564</v>
      </c>
      <c r="E1934" s="203" t="s">
        <v>3387</v>
      </c>
    </row>
    <row r="1935" spans="1:5" x14ac:dyDescent="0.2">
      <c r="A1935" s="201" t="s">
        <v>3306</v>
      </c>
      <c r="B1935" s="201" t="s">
        <v>3158</v>
      </c>
      <c r="C1935" s="201" t="s">
        <v>846</v>
      </c>
      <c r="D1935" s="202" t="s">
        <v>2564</v>
      </c>
      <c r="E1935" s="203" t="s">
        <v>3385</v>
      </c>
    </row>
    <row r="1936" spans="1:5" x14ac:dyDescent="0.2">
      <c r="A1936" s="201" t="s">
        <v>3306</v>
      </c>
      <c r="B1936" s="201" t="s">
        <v>2891</v>
      </c>
      <c r="C1936" s="201" t="s">
        <v>200</v>
      </c>
      <c r="D1936" s="202" t="s">
        <v>2564</v>
      </c>
      <c r="E1936" s="203" t="s">
        <v>3386</v>
      </c>
    </row>
    <row r="1937" spans="1:5" x14ac:dyDescent="0.2">
      <c r="A1937" s="201" t="s">
        <v>3306</v>
      </c>
      <c r="B1937" s="201" t="s">
        <v>2891</v>
      </c>
      <c r="C1937" s="201" t="s">
        <v>200</v>
      </c>
      <c r="D1937" s="202" t="s">
        <v>2564</v>
      </c>
      <c r="E1937" s="203" t="s">
        <v>3387</v>
      </c>
    </row>
    <row r="1938" spans="1:5" x14ac:dyDescent="0.2">
      <c r="A1938" s="201" t="s">
        <v>3306</v>
      </c>
      <c r="B1938" s="201" t="s">
        <v>2891</v>
      </c>
      <c r="C1938" s="201" t="s">
        <v>200</v>
      </c>
      <c r="D1938" s="202" t="s">
        <v>2564</v>
      </c>
      <c r="E1938" s="203" t="s">
        <v>3385</v>
      </c>
    </row>
    <row r="1939" spans="1:5" x14ac:dyDescent="0.2">
      <c r="A1939" s="201" t="s">
        <v>3306</v>
      </c>
      <c r="B1939" s="201" t="s">
        <v>2892</v>
      </c>
      <c r="C1939" s="201" t="s">
        <v>478</v>
      </c>
      <c r="D1939" s="202" t="s">
        <v>2564</v>
      </c>
      <c r="E1939" s="203" t="s">
        <v>3386</v>
      </c>
    </row>
    <row r="1940" spans="1:5" x14ac:dyDescent="0.2">
      <c r="A1940" s="201" t="s">
        <v>3306</v>
      </c>
      <c r="B1940" s="201" t="s">
        <v>2892</v>
      </c>
      <c r="C1940" s="201" t="s">
        <v>478</v>
      </c>
      <c r="D1940" s="202" t="s">
        <v>2564</v>
      </c>
      <c r="E1940" s="203" t="s">
        <v>3387</v>
      </c>
    </row>
    <row r="1941" spans="1:5" x14ac:dyDescent="0.2">
      <c r="A1941" s="201" t="s">
        <v>3306</v>
      </c>
      <c r="B1941" s="201" t="s">
        <v>2892</v>
      </c>
      <c r="C1941" s="201" t="s">
        <v>478</v>
      </c>
      <c r="D1941" s="202" t="s">
        <v>2564</v>
      </c>
      <c r="E1941" s="203" t="s">
        <v>3385</v>
      </c>
    </row>
    <row r="1942" spans="1:5" x14ac:dyDescent="0.2">
      <c r="A1942" s="201" t="s">
        <v>3306</v>
      </c>
      <c r="B1942" s="201" t="s">
        <v>2893</v>
      </c>
      <c r="C1942" s="201" t="s">
        <v>479</v>
      </c>
      <c r="D1942" s="202" t="s">
        <v>2564</v>
      </c>
      <c r="E1942" s="203" t="s">
        <v>3386</v>
      </c>
    </row>
    <row r="1943" spans="1:5" x14ac:dyDescent="0.2">
      <c r="A1943" s="201" t="s">
        <v>3306</v>
      </c>
      <c r="B1943" s="201" t="s">
        <v>2893</v>
      </c>
      <c r="C1943" s="201" t="s">
        <v>479</v>
      </c>
      <c r="D1943" s="202" t="s">
        <v>2564</v>
      </c>
      <c r="E1943" s="203" t="s">
        <v>3387</v>
      </c>
    </row>
    <row r="1944" spans="1:5" x14ac:dyDescent="0.2">
      <c r="A1944" s="201" t="s">
        <v>3306</v>
      </c>
      <c r="B1944" s="201" t="s">
        <v>2893</v>
      </c>
      <c r="C1944" s="201" t="s">
        <v>479</v>
      </c>
      <c r="D1944" s="202" t="s">
        <v>2564</v>
      </c>
      <c r="E1944" s="203" t="s">
        <v>3385</v>
      </c>
    </row>
    <row r="1945" spans="1:5" x14ac:dyDescent="0.2">
      <c r="A1945" s="201" t="s">
        <v>3306</v>
      </c>
      <c r="B1945" s="201" t="s">
        <v>2894</v>
      </c>
      <c r="C1945" s="201" t="s">
        <v>202</v>
      </c>
      <c r="D1945" s="202" t="s">
        <v>2564</v>
      </c>
      <c r="E1945" s="203" t="s">
        <v>3386</v>
      </c>
    </row>
    <row r="1946" spans="1:5" x14ac:dyDescent="0.2">
      <c r="A1946" s="201" t="s">
        <v>3306</v>
      </c>
      <c r="B1946" s="201" t="s">
        <v>2894</v>
      </c>
      <c r="C1946" s="201" t="s">
        <v>202</v>
      </c>
      <c r="D1946" s="202" t="s">
        <v>2564</v>
      </c>
      <c r="E1946" s="203" t="s">
        <v>3384</v>
      </c>
    </row>
    <row r="1947" spans="1:5" x14ac:dyDescent="0.2">
      <c r="A1947" s="201" t="s">
        <v>3306</v>
      </c>
      <c r="B1947" s="201" t="s">
        <v>2894</v>
      </c>
      <c r="C1947" s="201" t="s">
        <v>202</v>
      </c>
      <c r="D1947" s="202" t="s">
        <v>2564</v>
      </c>
      <c r="E1947" s="203" t="s">
        <v>3387</v>
      </c>
    </row>
    <row r="1948" spans="1:5" x14ac:dyDescent="0.2">
      <c r="A1948" s="201" t="s">
        <v>3306</v>
      </c>
      <c r="B1948" s="201" t="s">
        <v>2894</v>
      </c>
      <c r="C1948" s="201" t="s">
        <v>202</v>
      </c>
      <c r="D1948" s="202" t="s">
        <v>2564</v>
      </c>
      <c r="E1948" s="203" t="s">
        <v>3385</v>
      </c>
    </row>
    <row r="1949" spans="1:5" x14ac:dyDescent="0.2">
      <c r="A1949" s="201" t="s">
        <v>3306</v>
      </c>
      <c r="B1949" s="201" t="s">
        <v>3167</v>
      </c>
      <c r="C1949" s="201" t="s">
        <v>260</v>
      </c>
      <c r="D1949" s="202" t="s">
        <v>2564</v>
      </c>
      <c r="E1949" s="203" t="s">
        <v>3386</v>
      </c>
    </row>
    <row r="1950" spans="1:5" x14ac:dyDescent="0.2">
      <c r="A1950" s="201" t="s">
        <v>3306</v>
      </c>
      <c r="B1950" s="201" t="s">
        <v>3167</v>
      </c>
      <c r="C1950" s="201" t="s">
        <v>260</v>
      </c>
      <c r="D1950" s="202" t="s">
        <v>2564</v>
      </c>
      <c r="E1950" s="203" t="s">
        <v>3384</v>
      </c>
    </row>
    <row r="1951" spans="1:5" x14ac:dyDescent="0.2">
      <c r="A1951" s="201" t="s">
        <v>3306</v>
      </c>
      <c r="B1951" s="201" t="s">
        <v>3167</v>
      </c>
      <c r="C1951" s="201" t="s">
        <v>260</v>
      </c>
      <c r="D1951" s="202" t="s">
        <v>2564</v>
      </c>
      <c r="E1951" s="203" t="s">
        <v>3387</v>
      </c>
    </row>
    <row r="1952" spans="1:5" x14ac:dyDescent="0.2">
      <c r="A1952" s="201" t="s">
        <v>3306</v>
      </c>
      <c r="B1952" s="201" t="s">
        <v>3177</v>
      </c>
      <c r="C1952" s="201" t="s">
        <v>261</v>
      </c>
      <c r="D1952" s="202" t="s">
        <v>2564</v>
      </c>
      <c r="E1952" s="203" t="s">
        <v>3386</v>
      </c>
    </row>
    <row r="1953" spans="1:5" x14ac:dyDescent="0.2">
      <c r="A1953" s="201" t="s">
        <v>3306</v>
      </c>
      <c r="B1953" s="201" t="s">
        <v>3177</v>
      </c>
      <c r="C1953" s="201" t="s">
        <v>261</v>
      </c>
      <c r="D1953" s="202" t="s">
        <v>2564</v>
      </c>
      <c r="E1953" s="203" t="s">
        <v>3384</v>
      </c>
    </row>
    <row r="1954" spans="1:5" x14ac:dyDescent="0.2">
      <c r="A1954" s="201" t="s">
        <v>3306</v>
      </c>
      <c r="B1954" s="201" t="s">
        <v>3177</v>
      </c>
      <c r="C1954" s="201" t="s">
        <v>261</v>
      </c>
      <c r="D1954" s="202" t="s">
        <v>2564</v>
      </c>
      <c r="E1954" s="203" t="s">
        <v>3387</v>
      </c>
    </row>
    <row r="1955" spans="1:5" x14ac:dyDescent="0.2">
      <c r="A1955" s="201" t="s">
        <v>3306</v>
      </c>
      <c r="B1955" s="201" t="s">
        <v>3097</v>
      </c>
      <c r="C1955" s="201" t="s">
        <v>262</v>
      </c>
      <c r="D1955" s="202" t="s">
        <v>2564</v>
      </c>
      <c r="E1955" s="203" t="s">
        <v>3386</v>
      </c>
    </row>
    <row r="1956" spans="1:5" x14ac:dyDescent="0.2">
      <c r="A1956" s="201" t="s">
        <v>3306</v>
      </c>
      <c r="B1956" s="201" t="s">
        <v>3097</v>
      </c>
      <c r="C1956" s="201" t="s">
        <v>262</v>
      </c>
      <c r="D1956" s="202" t="s">
        <v>2564</v>
      </c>
      <c r="E1956" s="203" t="s">
        <v>3384</v>
      </c>
    </row>
    <row r="1957" spans="1:5" x14ac:dyDescent="0.2">
      <c r="A1957" s="201" t="s">
        <v>3306</v>
      </c>
      <c r="B1957" s="201" t="s">
        <v>3097</v>
      </c>
      <c r="C1957" s="201" t="s">
        <v>262</v>
      </c>
      <c r="D1957" s="202" t="s">
        <v>2564</v>
      </c>
      <c r="E1957" s="203" t="s">
        <v>3387</v>
      </c>
    </row>
    <row r="1958" spans="1:5" x14ac:dyDescent="0.2">
      <c r="A1958" s="201" t="s">
        <v>3306</v>
      </c>
      <c r="B1958" s="201" t="s">
        <v>3097</v>
      </c>
      <c r="C1958" s="201" t="s">
        <v>262</v>
      </c>
      <c r="D1958" s="202" t="s">
        <v>2564</v>
      </c>
      <c r="E1958" s="203" t="s">
        <v>3385</v>
      </c>
    </row>
    <row r="1959" spans="1:5" x14ac:dyDescent="0.2">
      <c r="A1959" s="201" t="s">
        <v>3306</v>
      </c>
      <c r="B1959" s="201" t="s">
        <v>3169</v>
      </c>
      <c r="C1959" s="201" t="s">
        <v>263</v>
      </c>
      <c r="D1959" s="202" t="s">
        <v>2564</v>
      </c>
      <c r="E1959" s="203" t="s">
        <v>3384</v>
      </c>
    </row>
    <row r="1960" spans="1:5" x14ac:dyDescent="0.2">
      <c r="A1960" s="201" t="s">
        <v>3306</v>
      </c>
      <c r="B1960" s="201" t="s">
        <v>3169</v>
      </c>
      <c r="C1960" s="201" t="s">
        <v>263</v>
      </c>
      <c r="D1960" s="202" t="s">
        <v>2564</v>
      </c>
      <c r="E1960" s="203" t="s">
        <v>3387</v>
      </c>
    </row>
    <row r="1961" spans="1:5" x14ac:dyDescent="0.2">
      <c r="A1961" s="201" t="s">
        <v>3306</v>
      </c>
      <c r="B1961" s="201" t="s">
        <v>3092</v>
      </c>
      <c r="C1961" s="201" t="s">
        <v>264</v>
      </c>
      <c r="D1961" s="202" t="s">
        <v>2564</v>
      </c>
      <c r="E1961" s="203" t="s">
        <v>3386</v>
      </c>
    </row>
    <row r="1962" spans="1:5" x14ac:dyDescent="0.2">
      <c r="A1962" s="201" t="s">
        <v>3306</v>
      </c>
      <c r="B1962" s="201" t="s">
        <v>3092</v>
      </c>
      <c r="C1962" s="201" t="s">
        <v>264</v>
      </c>
      <c r="D1962" s="202" t="s">
        <v>2564</v>
      </c>
      <c r="E1962" s="203" t="s">
        <v>3384</v>
      </c>
    </row>
    <row r="1963" spans="1:5" x14ac:dyDescent="0.2">
      <c r="A1963" s="201" t="s">
        <v>3306</v>
      </c>
      <c r="B1963" s="201" t="s">
        <v>3092</v>
      </c>
      <c r="C1963" s="201" t="s">
        <v>264</v>
      </c>
      <c r="D1963" s="202" t="s">
        <v>2564</v>
      </c>
      <c r="E1963" s="203" t="s">
        <v>3387</v>
      </c>
    </row>
    <row r="1964" spans="1:5" x14ac:dyDescent="0.2">
      <c r="A1964" s="201" t="s">
        <v>3306</v>
      </c>
      <c r="B1964" s="201" t="s">
        <v>3178</v>
      </c>
      <c r="C1964" s="201" t="s">
        <v>265</v>
      </c>
      <c r="D1964" s="202" t="s">
        <v>2564</v>
      </c>
      <c r="E1964" s="203" t="s">
        <v>3384</v>
      </c>
    </row>
    <row r="1965" spans="1:5" x14ac:dyDescent="0.2">
      <c r="A1965" s="201" t="s">
        <v>3306</v>
      </c>
      <c r="B1965" s="201" t="s">
        <v>3178</v>
      </c>
      <c r="C1965" s="201" t="s">
        <v>265</v>
      </c>
      <c r="D1965" s="202" t="s">
        <v>2564</v>
      </c>
      <c r="E1965" s="203" t="s">
        <v>3387</v>
      </c>
    </row>
    <row r="1966" spans="1:5" x14ac:dyDescent="0.2">
      <c r="A1966" s="201" t="s">
        <v>3306</v>
      </c>
      <c r="B1966" s="201" t="s">
        <v>3071</v>
      </c>
      <c r="C1966" s="201" t="s">
        <v>257</v>
      </c>
      <c r="D1966" s="202" t="s">
        <v>2564</v>
      </c>
      <c r="E1966" s="203" t="s">
        <v>3386</v>
      </c>
    </row>
    <row r="1967" spans="1:5" x14ac:dyDescent="0.2">
      <c r="A1967" s="201" t="s">
        <v>3306</v>
      </c>
      <c r="B1967" s="201" t="s">
        <v>3071</v>
      </c>
      <c r="C1967" s="201" t="s">
        <v>257</v>
      </c>
      <c r="D1967" s="202" t="s">
        <v>2564</v>
      </c>
      <c r="E1967" s="203" t="s">
        <v>3384</v>
      </c>
    </row>
    <row r="1968" spans="1:5" x14ac:dyDescent="0.2">
      <c r="A1968" s="201" t="s">
        <v>3306</v>
      </c>
      <c r="B1968" s="201" t="s">
        <v>3071</v>
      </c>
      <c r="C1968" s="201" t="s">
        <v>257</v>
      </c>
      <c r="D1968" s="202" t="s">
        <v>2564</v>
      </c>
      <c r="E1968" s="203" t="s">
        <v>3387</v>
      </c>
    </row>
    <row r="1969" spans="1:5" x14ac:dyDescent="0.2">
      <c r="A1969" s="201" t="s">
        <v>3306</v>
      </c>
      <c r="B1969" s="201" t="s">
        <v>3126</v>
      </c>
      <c r="C1969" s="201" t="s">
        <v>266</v>
      </c>
      <c r="D1969" s="202" t="s">
        <v>2564</v>
      </c>
      <c r="E1969" s="203" t="s">
        <v>3384</v>
      </c>
    </row>
    <row r="1970" spans="1:5" x14ac:dyDescent="0.2">
      <c r="A1970" s="201" t="s">
        <v>3306</v>
      </c>
      <c r="B1970" s="201" t="s">
        <v>3126</v>
      </c>
      <c r="C1970" s="201" t="s">
        <v>266</v>
      </c>
      <c r="D1970" s="202" t="s">
        <v>2564</v>
      </c>
      <c r="E1970" s="203" t="s">
        <v>3387</v>
      </c>
    </row>
    <row r="1971" spans="1:5" x14ac:dyDescent="0.2">
      <c r="A1971" s="201" t="s">
        <v>3306</v>
      </c>
      <c r="B1971" s="201" t="s">
        <v>3184</v>
      </c>
      <c r="C1971" s="201" t="s">
        <v>256</v>
      </c>
      <c r="D1971" s="202" t="s">
        <v>2564</v>
      </c>
      <c r="E1971" s="203" t="s">
        <v>3384</v>
      </c>
    </row>
    <row r="1972" spans="1:5" x14ac:dyDescent="0.2">
      <c r="A1972" s="201" t="s">
        <v>3306</v>
      </c>
      <c r="B1972" s="201" t="s">
        <v>3184</v>
      </c>
      <c r="C1972" s="201" t="s">
        <v>256</v>
      </c>
      <c r="D1972" s="202" t="s">
        <v>2564</v>
      </c>
      <c r="E1972" s="203" t="s">
        <v>3387</v>
      </c>
    </row>
    <row r="1973" spans="1:5" x14ac:dyDescent="0.2">
      <c r="A1973" s="201" t="s">
        <v>3306</v>
      </c>
      <c r="B1973" s="201" t="s">
        <v>2895</v>
      </c>
      <c r="C1973" s="201" t="s">
        <v>203</v>
      </c>
      <c r="D1973" s="202" t="s">
        <v>2564</v>
      </c>
      <c r="E1973" s="203" t="s">
        <v>3386</v>
      </c>
    </row>
    <row r="1974" spans="1:5" x14ac:dyDescent="0.2">
      <c r="A1974" s="201" t="s">
        <v>3306</v>
      </c>
      <c r="B1974" s="201" t="s">
        <v>2895</v>
      </c>
      <c r="C1974" s="201" t="s">
        <v>203</v>
      </c>
      <c r="D1974" s="202" t="s">
        <v>2564</v>
      </c>
      <c r="E1974" s="203" t="s">
        <v>3384</v>
      </c>
    </row>
    <row r="1975" spans="1:5" x14ac:dyDescent="0.2">
      <c r="A1975" s="201" t="s">
        <v>3306</v>
      </c>
      <c r="B1975" s="201" t="s">
        <v>2895</v>
      </c>
      <c r="C1975" s="201" t="s">
        <v>203</v>
      </c>
      <c r="D1975" s="202" t="s">
        <v>2564</v>
      </c>
      <c r="E1975" s="203" t="s">
        <v>3391</v>
      </c>
    </row>
    <row r="1976" spans="1:5" x14ac:dyDescent="0.2">
      <c r="A1976" s="201" t="s">
        <v>3306</v>
      </c>
      <c r="B1976" s="201" t="s">
        <v>2895</v>
      </c>
      <c r="C1976" s="201" t="s">
        <v>203</v>
      </c>
      <c r="D1976" s="202" t="s">
        <v>2564</v>
      </c>
      <c r="E1976" s="203" t="s">
        <v>3387</v>
      </c>
    </row>
    <row r="1977" spans="1:5" x14ac:dyDescent="0.2">
      <c r="A1977" s="201" t="s">
        <v>3306</v>
      </c>
      <c r="B1977" s="201" t="s">
        <v>2895</v>
      </c>
      <c r="C1977" s="201" t="s">
        <v>203</v>
      </c>
      <c r="D1977" s="202" t="s">
        <v>2564</v>
      </c>
      <c r="E1977" s="203" t="s">
        <v>3385</v>
      </c>
    </row>
    <row r="1978" spans="1:5" x14ac:dyDescent="0.2">
      <c r="A1978" s="201" t="s">
        <v>3306</v>
      </c>
      <c r="B1978" s="201" t="s">
        <v>2895</v>
      </c>
      <c r="C1978" s="201" t="s">
        <v>203</v>
      </c>
      <c r="D1978" s="202" t="s">
        <v>2564</v>
      </c>
      <c r="E1978" s="203" t="s">
        <v>3396</v>
      </c>
    </row>
    <row r="1979" spans="1:5" x14ac:dyDescent="0.2">
      <c r="A1979" s="201" t="s">
        <v>3306</v>
      </c>
      <c r="B1979" s="201" t="s">
        <v>3142</v>
      </c>
      <c r="C1979" s="201" t="s">
        <v>259</v>
      </c>
      <c r="D1979" s="202" t="s">
        <v>2564</v>
      </c>
      <c r="E1979" s="203" t="s">
        <v>3386</v>
      </c>
    </row>
    <row r="1980" spans="1:5" x14ac:dyDescent="0.2">
      <c r="A1980" s="201" t="s">
        <v>3306</v>
      </c>
      <c r="B1980" s="201" t="s">
        <v>3142</v>
      </c>
      <c r="C1980" s="201" t="s">
        <v>259</v>
      </c>
      <c r="D1980" s="202" t="s">
        <v>2564</v>
      </c>
      <c r="E1980" s="203" t="s">
        <v>3384</v>
      </c>
    </row>
    <row r="1981" spans="1:5" x14ac:dyDescent="0.2">
      <c r="A1981" s="201" t="s">
        <v>3306</v>
      </c>
      <c r="B1981" s="201" t="s">
        <v>3142</v>
      </c>
      <c r="C1981" s="201" t="s">
        <v>259</v>
      </c>
      <c r="D1981" s="202" t="s">
        <v>2564</v>
      </c>
      <c r="E1981" s="203" t="s">
        <v>3387</v>
      </c>
    </row>
    <row r="1982" spans="1:5" x14ac:dyDescent="0.2">
      <c r="A1982" s="201" t="s">
        <v>3306</v>
      </c>
      <c r="B1982" s="201" t="s">
        <v>2896</v>
      </c>
      <c r="C1982" s="201" t="s">
        <v>201</v>
      </c>
      <c r="D1982" s="202" t="s">
        <v>2564</v>
      </c>
      <c r="E1982" s="203" t="s">
        <v>3386</v>
      </c>
    </row>
    <row r="1983" spans="1:5" x14ac:dyDescent="0.2">
      <c r="A1983" s="201" t="s">
        <v>3306</v>
      </c>
      <c r="B1983" s="201" t="s">
        <v>2896</v>
      </c>
      <c r="C1983" s="201" t="s">
        <v>201</v>
      </c>
      <c r="D1983" s="202" t="s">
        <v>2564</v>
      </c>
      <c r="E1983" s="203" t="s">
        <v>3384</v>
      </c>
    </row>
    <row r="1984" spans="1:5" x14ac:dyDescent="0.2">
      <c r="A1984" s="201" t="s">
        <v>3306</v>
      </c>
      <c r="B1984" s="201" t="s">
        <v>2896</v>
      </c>
      <c r="C1984" s="201" t="s">
        <v>201</v>
      </c>
      <c r="D1984" s="202" t="s">
        <v>2564</v>
      </c>
      <c r="E1984" s="203" t="s">
        <v>3389</v>
      </c>
    </row>
    <row r="1985" spans="1:5" x14ac:dyDescent="0.2">
      <c r="A1985" s="201" t="s">
        <v>3306</v>
      </c>
      <c r="B1985" s="201" t="s">
        <v>2896</v>
      </c>
      <c r="C1985" s="201" t="s">
        <v>201</v>
      </c>
      <c r="D1985" s="202" t="s">
        <v>2564</v>
      </c>
      <c r="E1985" s="203" t="s">
        <v>3391</v>
      </c>
    </row>
    <row r="1986" spans="1:5" x14ac:dyDescent="0.2">
      <c r="A1986" s="201" t="s">
        <v>3306</v>
      </c>
      <c r="B1986" s="201" t="s">
        <v>2896</v>
      </c>
      <c r="C1986" s="201" t="s">
        <v>201</v>
      </c>
      <c r="D1986" s="202" t="s">
        <v>2564</v>
      </c>
      <c r="E1986" s="203" t="s">
        <v>3387</v>
      </c>
    </row>
    <row r="1987" spans="1:5" x14ac:dyDescent="0.2">
      <c r="A1987" s="201" t="s">
        <v>3306</v>
      </c>
      <c r="B1987" s="201" t="s">
        <v>2896</v>
      </c>
      <c r="C1987" s="201" t="s">
        <v>201</v>
      </c>
      <c r="D1987" s="202" t="s">
        <v>2564</v>
      </c>
      <c r="E1987" s="203" t="s">
        <v>3385</v>
      </c>
    </row>
    <row r="1988" spans="1:5" x14ac:dyDescent="0.2">
      <c r="A1988" s="201" t="s">
        <v>3306</v>
      </c>
      <c r="B1988" s="201" t="s">
        <v>2897</v>
      </c>
      <c r="C1988" s="201" t="s">
        <v>204</v>
      </c>
      <c r="D1988" s="202" t="s">
        <v>2564</v>
      </c>
      <c r="E1988" s="203" t="s">
        <v>3386</v>
      </c>
    </row>
    <row r="1989" spans="1:5" x14ac:dyDescent="0.2">
      <c r="A1989" s="201" t="s">
        <v>3306</v>
      </c>
      <c r="B1989" s="201" t="s">
        <v>2897</v>
      </c>
      <c r="C1989" s="201" t="s">
        <v>204</v>
      </c>
      <c r="D1989" s="202" t="s">
        <v>2564</v>
      </c>
      <c r="E1989" s="203" t="s">
        <v>3384</v>
      </c>
    </row>
    <row r="1990" spans="1:5" x14ac:dyDescent="0.2">
      <c r="A1990" s="201" t="s">
        <v>3306</v>
      </c>
      <c r="B1990" s="201" t="s">
        <v>2897</v>
      </c>
      <c r="C1990" s="201" t="s">
        <v>204</v>
      </c>
      <c r="D1990" s="202" t="s">
        <v>2564</v>
      </c>
      <c r="E1990" s="203" t="s">
        <v>3387</v>
      </c>
    </row>
    <row r="1991" spans="1:5" x14ac:dyDescent="0.2">
      <c r="A1991" s="201" t="s">
        <v>3306</v>
      </c>
      <c r="B1991" s="201" t="s">
        <v>2897</v>
      </c>
      <c r="C1991" s="201" t="s">
        <v>204</v>
      </c>
      <c r="D1991" s="202" t="s">
        <v>2564</v>
      </c>
      <c r="E1991" s="203" t="s">
        <v>3385</v>
      </c>
    </row>
    <row r="1992" spans="1:5" x14ac:dyDescent="0.2">
      <c r="A1992" s="201" t="s">
        <v>3306</v>
      </c>
      <c r="B1992" s="201" t="s">
        <v>3130</v>
      </c>
      <c r="C1992" s="201" t="s">
        <v>1766</v>
      </c>
      <c r="D1992" s="202" t="s">
        <v>2564</v>
      </c>
      <c r="E1992" s="203" t="s">
        <v>3386</v>
      </c>
    </row>
    <row r="1993" spans="1:5" x14ac:dyDescent="0.2">
      <c r="A1993" s="201" t="s">
        <v>3306</v>
      </c>
      <c r="B1993" s="201" t="s">
        <v>3130</v>
      </c>
      <c r="C1993" s="201" t="s">
        <v>1766</v>
      </c>
      <c r="D1993" s="202" t="s">
        <v>2564</v>
      </c>
      <c r="E1993" s="203" t="s">
        <v>3387</v>
      </c>
    </row>
    <row r="1994" spans="1:5" x14ac:dyDescent="0.2">
      <c r="A1994" s="201" t="s">
        <v>3306</v>
      </c>
      <c r="B1994" s="201" t="s">
        <v>3130</v>
      </c>
      <c r="C1994" s="201" t="s">
        <v>1766</v>
      </c>
      <c r="D1994" s="202" t="s">
        <v>2564</v>
      </c>
      <c r="E1994" s="203" t="s">
        <v>3385</v>
      </c>
    </row>
    <row r="1995" spans="1:5" x14ac:dyDescent="0.2">
      <c r="A1995" s="201" t="s">
        <v>3306</v>
      </c>
      <c r="B1995" s="201" t="s">
        <v>2898</v>
      </c>
      <c r="C1995" s="201" t="s">
        <v>226</v>
      </c>
      <c r="D1995" s="202" t="s">
        <v>2564</v>
      </c>
      <c r="E1995" s="203" t="s">
        <v>3386</v>
      </c>
    </row>
    <row r="1996" spans="1:5" x14ac:dyDescent="0.2">
      <c r="A1996" s="201" t="s">
        <v>3306</v>
      </c>
      <c r="B1996" s="201" t="s">
        <v>2898</v>
      </c>
      <c r="C1996" s="201" t="s">
        <v>226</v>
      </c>
      <c r="D1996" s="202" t="s">
        <v>2564</v>
      </c>
      <c r="E1996" s="203" t="s">
        <v>3387</v>
      </c>
    </row>
    <row r="1997" spans="1:5" x14ac:dyDescent="0.2">
      <c r="A1997" s="201" t="s">
        <v>3306</v>
      </c>
      <c r="B1997" s="201" t="s">
        <v>2899</v>
      </c>
      <c r="C1997" s="201" t="s">
        <v>36</v>
      </c>
      <c r="D1997" s="202" t="s">
        <v>2564</v>
      </c>
      <c r="E1997" s="203" t="s">
        <v>3386</v>
      </c>
    </row>
    <row r="1998" spans="1:5" x14ac:dyDescent="0.2">
      <c r="A1998" s="201" t="s">
        <v>3306</v>
      </c>
      <c r="B1998" s="201" t="s">
        <v>2899</v>
      </c>
      <c r="C1998" s="201" t="s">
        <v>36</v>
      </c>
      <c r="D1998" s="202" t="s">
        <v>2564</v>
      </c>
      <c r="E1998" s="203" t="s">
        <v>3387</v>
      </c>
    </row>
    <row r="1999" spans="1:5" x14ac:dyDescent="0.2">
      <c r="A1999" s="201" t="s">
        <v>3306</v>
      </c>
      <c r="B1999" s="201" t="s">
        <v>2899</v>
      </c>
      <c r="C1999" s="201" t="s">
        <v>36</v>
      </c>
      <c r="D1999" s="202" t="s">
        <v>2564</v>
      </c>
      <c r="E1999" s="203" t="s">
        <v>3385</v>
      </c>
    </row>
    <row r="2000" spans="1:5" x14ac:dyDescent="0.2">
      <c r="A2000" s="201" t="s">
        <v>3306</v>
      </c>
      <c r="B2000" s="201" t="s">
        <v>3013</v>
      </c>
      <c r="C2000" s="201" t="s">
        <v>620</v>
      </c>
      <c r="D2000" s="202" t="s">
        <v>2564</v>
      </c>
      <c r="E2000" s="203" t="s">
        <v>3386</v>
      </c>
    </row>
    <row r="2001" spans="1:5" x14ac:dyDescent="0.2">
      <c r="A2001" s="201" t="s">
        <v>3306</v>
      </c>
      <c r="B2001" s="201" t="s">
        <v>3013</v>
      </c>
      <c r="C2001" s="201" t="s">
        <v>620</v>
      </c>
      <c r="D2001" s="202" t="s">
        <v>2564</v>
      </c>
      <c r="E2001" s="203" t="s">
        <v>3389</v>
      </c>
    </row>
    <row r="2002" spans="1:5" x14ac:dyDescent="0.2">
      <c r="A2002" s="201" t="s">
        <v>3306</v>
      </c>
      <c r="B2002" s="201" t="s">
        <v>3013</v>
      </c>
      <c r="C2002" s="201" t="s">
        <v>620</v>
      </c>
      <c r="D2002" s="202" t="s">
        <v>2564</v>
      </c>
      <c r="E2002" s="203" t="s">
        <v>3391</v>
      </c>
    </row>
    <row r="2003" spans="1:5" x14ac:dyDescent="0.2">
      <c r="A2003" s="201" t="s">
        <v>3306</v>
      </c>
      <c r="B2003" s="201" t="s">
        <v>3013</v>
      </c>
      <c r="C2003" s="201" t="s">
        <v>620</v>
      </c>
      <c r="D2003" s="202" t="s">
        <v>2564</v>
      </c>
      <c r="E2003" s="203" t="s">
        <v>3387</v>
      </c>
    </row>
    <row r="2004" spans="1:5" x14ac:dyDescent="0.2">
      <c r="A2004" s="201" t="s">
        <v>3306</v>
      </c>
      <c r="B2004" s="201" t="s">
        <v>3013</v>
      </c>
      <c r="C2004" s="201" t="s">
        <v>620</v>
      </c>
      <c r="D2004" s="202" t="s">
        <v>2564</v>
      </c>
      <c r="E2004" s="203" t="s">
        <v>3385</v>
      </c>
    </row>
    <row r="2005" spans="1:5" x14ac:dyDescent="0.2">
      <c r="A2005" s="201" t="s">
        <v>3306</v>
      </c>
      <c r="B2005" s="201" t="s">
        <v>3128</v>
      </c>
      <c r="C2005" s="201" t="s">
        <v>1045</v>
      </c>
      <c r="D2005" s="202" t="s">
        <v>2564</v>
      </c>
      <c r="E2005" s="203" t="s">
        <v>3387</v>
      </c>
    </row>
    <row r="2006" spans="1:5" x14ac:dyDescent="0.2">
      <c r="A2006" s="201" t="s">
        <v>3306</v>
      </c>
      <c r="B2006" s="201" t="s">
        <v>3148</v>
      </c>
      <c r="C2006" s="201" t="s">
        <v>1044</v>
      </c>
      <c r="D2006" s="202" t="s">
        <v>2564</v>
      </c>
      <c r="E2006" s="203" t="s">
        <v>3386</v>
      </c>
    </row>
    <row r="2007" spans="1:5" x14ac:dyDescent="0.2">
      <c r="A2007" s="201" t="s">
        <v>3306</v>
      </c>
      <c r="B2007" s="201" t="s">
        <v>3148</v>
      </c>
      <c r="C2007" s="201" t="s">
        <v>1044</v>
      </c>
      <c r="D2007" s="202" t="s">
        <v>2564</v>
      </c>
      <c r="E2007" s="203" t="s">
        <v>3384</v>
      </c>
    </row>
    <row r="2008" spans="1:5" x14ac:dyDescent="0.2">
      <c r="A2008" s="201" t="s">
        <v>3306</v>
      </c>
      <c r="B2008" s="201" t="s">
        <v>3148</v>
      </c>
      <c r="C2008" s="201" t="s">
        <v>1044</v>
      </c>
      <c r="D2008" s="202" t="s">
        <v>2564</v>
      </c>
      <c r="E2008" s="203" t="s">
        <v>3387</v>
      </c>
    </row>
    <row r="2009" spans="1:5" x14ac:dyDescent="0.2">
      <c r="A2009" s="201" t="s">
        <v>3306</v>
      </c>
      <c r="B2009" s="201" t="s">
        <v>3148</v>
      </c>
      <c r="C2009" s="201" t="s">
        <v>1044</v>
      </c>
      <c r="D2009" s="202" t="s">
        <v>2564</v>
      </c>
      <c r="E2009" s="203" t="s">
        <v>3385</v>
      </c>
    </row>
    <row r="2010" spans="1:5" x14ac:dyDescent="0.2">
      <c r="A2010" s="201" t="s">
        <v>3306</v>
      </c>
      <c r="B2010" s="201" t="s">
        <v>2900</v>
      </c>
      <c r="C2010" s="201" t="s">
        <v>37</v>
      </c>
      <c r="D2010" s="202" t="s">
        <v>2564</v>
      </c>
      <c r="E2010" s="203" t="s">
        <v>3386</v>
      </c>
    </row>
    <row r="2011" spans="1:5" x14ac:dyDescent="0.2">
      <c r="A2011" s="201" t="s">
        <v>3306</v>
      </c>
      <c r="B2011" s="201" t="s">
        <v>2900</v>
      </c>
      <c r="C2011" s="201" t="s">
        <v>37</v>
      </c>
      <c r="D2011" s="202" t="s">
        <v>2564</v>
      </c>
      <c r="E2011" s="203" t="s">
        <v>3387</v>
      </c>
    </row>
    <row r="2012" spans="1:5" x14ac:dyDescent="0.2">
      <c r="A2012" s="201" t="s">
        <v>3306</v>
      </c>
      <c r="B2012" s="201" t="s">
        <v>2900</v>
      </c>
      <c r="C2012" s="201" t="s">
        <v>37</v>
      </c>
      <c r="D2012" s="202" t="s">
        <v>2564</v>
      </c>
      <c r="E2012" s="203" t="s">
        <v>3385</v>
      </c>
    </row>
    <row r="2013" spans="1:5" x14ac:dyDescent="0.2">
      <c r="A2013" s="201" t="s">
        <v>3306</v>
      </c>
      <c r="B2013" s="201" t="s">
        <v>2901</v>
      </c>
      <c r="C2013" s="201" t="s">
        <v>411</v>
      </c>
      <c r="D2013" s="202" t="s">
        <v>2564</v>
      </c>
      <c r="E2013" s="203" t="s">
        <v>3386</v>
      </c>
    </row>
    <row r="2014" spans="1:5" x14ac:dyDescent="0.2">
      <c r="A2014" s="201" t="s">
        <v>3306</v>
      </c>
      <c r="B2014" s="201" t="s">
        <v>2901</v>
      </c>
      <c r="C2014" s="201" t="s">
        <v>411</v>
      </c>
      <c r="D2014" s="202" t="s">
        <v>2564</v>
      </c>
      <c r="E2014" s="203" t="s">
        <v>3389</v>
      </c>
    </row>
    <row r="2015" spans="1:5" x14ac:dyDescent="0.2">
      <c r="A2015" s="201" t="s">
        <v>3306</v>
      </c>
      <c r="B2015" s="201" t="s">
        <v>2901</v>
      </c>
      <c r="C2015" s="201" t="s">
        <v>411</v>
      </c>
      <c r="D2015" s="202" t="s">
        <v>2564</v>
      </c>
      <c r="E2015" s="203" t="s">
        <v>3391</v>
      </c>
    </row>
    <row r="2016" spans="1:5" x14ac:dyDescent="0.2">
      <c r="A2016" s="201" t="s">
        <v>3306</v>
      </c>
      <c r="B2016" s="201" t="s">
        <v>2901</v>
      </c>
      <c r="C2016" s="201" t="s">
        <v>411</v>
      </c>
      <c r="D2016" s="202" t="s">
        <v>2564</v>
      </c>
      <c r="E2016" s="203" t="s">
        <v>3387</v>
      </c>
    </row>
    <row r="2017" spans="1:5" x14ac:dyDescent="0.2">
      <c r="A2017" s="201" t="s">
        <v>3306</v>
      </c>
      <c r="B2017" s="201" t="s">
        <v>2901</v>
      </c>
      <c r="C2017" s="201" t="s">
        <v>411</v>
      </c>
      <c r="D2017" s="202" t="s">
        <v>2564</v>
      </c>
      <c r="E2017" s="203" t="s">
        <v>3385</v>
      </c>
    </row>
    <row r="2018" spans="1:5" x14ac:dyDescent="0.2">
      <c r="A2018" s="201" t="s">
        <v>3306</v>
      </c>
      <c r="B2018" s="201" t="s">
        <v>2902</v>
      </c>
      <c r="C2018" s="201" t="s">
        <v>412</v>
      </c>
      <c r="D2018" s="202" t="s">
        <v>2564</v>
      </c>
      <c r="E2018" s="203" t="s">
        <v>3386</v>
      </c>
    </row>
    <row r="2019" spans="1:5" x14ac:dyDescent="0.2">
      <c r="A2019" s="201" t="s">
        <v>3306</v>
      </c>
      <c r="B2019" s="201" t="s">
        <v>2902</v>
      </c>
      <c r="C2019" s="201" t="s">
        <v>412</v>
      </c>
      <c r="D2019" s="202" t="s">
        <v>2564</v>
      </c>
      <c r="E2019" s="203" t="s">
        <v>3389</v>
      </c>
    </row>
    <row r="2020" spans="1:5" x14ac:dyDescent="0.2">
      <c r="A2020" s="201" t="s">
        <v>3306</v>
      </c>
      <c r="B2020" s="201" t="s">
        <v>2902</v>
      </c>
      <c r="C2020" s="201" t="s">
        <v>412</v>
      </c>
      <c r="D2020" s="202" t="s">
        <v>2564</v>
      </c>
      <c r="E2020" s="203" t="s">
        <v>3391</v>
      </c>
    </row>
    <row r="2021" spans="1:5" x14ac:dyDescent="0.2">
      <c r="A2021" s="201" t="s">
        <v>3306</v>
      </c>
      <c r="B2021" s="201" t="s">
        <v>2902</v>
      </c>
      <c r="C2021" s="201" t="s">
        <v>412</v>
      </c>
      <c r="D2021" s="202" t="s">
        <v>2564</v>
      </c>
      <c r="E2021" s="203" t="s">
        <v>3387</v>
      </c>
    </row>
    <row r="2022" spans="1:5" x14ac:dyDescent="0.2">
      <c r="A2022" s="201" t="s">
        <v>3306</v>
      </c>
      <c r="B2022" s="201" t="s">
        <v>2902</v>
      </c>
      <c r="C2022" s="201" t="s">
        <v>412</v>
      </c>
      <c r="D2022" s="202" t="s">
        <v>2564</v>
      </c>
      <c r="E2022" s="203" t="s">
        <v>3385</v>
      </c>
    </row>
    <row r="2023" spans="1:5" x14ac:dyDescent="0.2">
      <c r="A2023" s="201" t="s">
        <v>3306</v>
      </c>
      <c r="B2023" s="201" t="s">
        <v>2903</v>
      </c>
      <c r="C2023" s="201" t="s">
        <v>413</v>
      </c>
      <c r="D2023" s="202" t="s">
        <v>2564</v>
      </c>
      <c r="E2023" s="203" t="s">
        <v>3386</v>
      </c>
    </row>
    <row r="2024" spans="1:5" x14ac:dyDescent="0.2">
      <c r="A2024" s="201" t="s">
        <v>3306</v>
      </c>
      <c r="B2024" s="201" t="s">
        <v>2903</v>
      </c>
      <c r="C2024" s="201" t="s">
        <v>413</v>
      </c>
      <c r="D2024" s="202" t="s">
        <v>2564</v>
      </c>
      <c r="E2024" s="203" t="s">
        <v>3389</v>
      </c>
    </row>
    <row r="2025" spans="1:5" x14ac:dyDescent="0.2">
      <c r="A2025" s="201" t="s">
        <v>3306</v>
      </c>
      <c r="B2025" s="201" t="s">
        <v>2903</v>
      </c>
      <c r="C2025" s="201" t="s">
        <v>413</v>
      </c>
      <c r="D2025" s="202" t="s">
        <v>2564</v>
      </c>
      <c r="E2025" s="203" t="s">
        <v>3391</v>
      </c>
    </row>
    <row r="2026" spans="1:5" x14ac:dyDescent="0.2">
      <c r="A2026" s="201" t="s">
        <v>3306</v>
      </c>
      <c r="B2026" s="201" t="s">
        <v>2903</v>
      </c>
      <c r="C2026" s="201" t="s">
        <v>413</v>
      </c>
      <c r="D2026" s="202" t="s">
        <v>2564</v>
      </c>
      <c r="E2026" s="203" t="s">
        <v>3387</v>
      </c>
    </row>
    <row r="2027" spans="1:5" x14ac:dyDescent="0.2">
      <c r="A2027" s="201" t="s">
        <v>3306</v>
      </c>
      <c r="B2027" s="201" t="s">
        <v>2903</v>
      </c>
      <c r="C2027" s="201" t="s">
        <v>413</v>
      </c>
      <c r="D2027" s="202" t="s">
        <v>2564</v>
      </c>
      <c r="E2027" s="203" t="s">
        <v>3385</v>
      </c>
    </row>
    <row r="2028" spans="1:5" x14ac:dyDescent="0.2">
      <c r="A2028" s="201" t="s">
        <v>3306</v>
      </c>
      <c r="B2028" s="201" t="s">
        <v>2904</v>
      </c>
      <c r="C2028" s="201" t="s">
        <v>414</v>
      </c>
      <c r="D2028" s="202" t="s">
        <v>2564</v>
      </c>
      <c r="E2028" s="203" t="s">
        <v>3386</v>
      </c>
    </row>
    <row r="2029" spans="1:5" x14ac:dyDescent="0.2">
      <c r="A2029" s="201" t="s">
        <v>3306</v>
      </c>
      <c r="B2029" s="201" t="s">
        <v>2904</v>
      </c>
      <c r="C2029" s="201" t="s">
        <v>414</v>
      </c>
      <c r="D2029" s="202" t="s">
        <v>2564</v>
      </c>
      <c r="E2029" s="203" t="s">
        <v>3389</v>
      </c>
    </row>
    <row r="2030" spans="1:5" x14ac:dyDescent="0.2">
      <c r="A2030" s="201" t="s">
        <v>3306</v>
      </c>
      <c r="B2030" s="201" t="s">
        <v>2904</v>
      </c>
      <c r="C2030" s="201" t="s">
        <v>414</v>
      </c>
      <c r="D2030" s="202" t="s">
        <v>2564</v>
      </c>
      <c r="E2030" s="203" t="s">
        <v>3391</v>
      </c>
    </row>
    <row r="2031" spans="1:5" x14ac:dyDescent="0.2">
      <c r="A2031" s="201" t="s">
        <v>3306</v>
      </c>
      <c r="B2031" s="201" t="s">
        <v>2904</v>
      </c>
      <c r="C2031" s="201" t="s">
        <v>414</v>
      </c>
      <c r="D2031" s="202" t="s">
        <v>2564</v>
      </c>
      <c r="E2031" s="203" t="s">
        <v>3387</v>
      </c>
    </row>
    <row r="2032" spans="1:5" x14ac:dyDescent="0.2">
      <c r="A2032" s="201" t="s">
        <v>3306</v>
      </c>
      <c r="B2032" s="201" t="s">
        <v>2904</v>
      </c>
      <c r="C2032" s="201" t="s">
        <v>414</v>
      </c>
      <c r="D2032" s="202" t="s">
        <v>2564</v>
      </c>
      <c r="E2032" s="203" t="s">
        <v>3385</v>
      </c>
    </row>
    <row r="2033" spans="1:5" x14ac:dyDescent="0.2">
      <c r="A2033" s="201" t="s">
        <v>3306</v>
      </c>
      <c r="B2033" s="201" t="s">
        <v>2905</v>
      </c>
      <c r="C2033" s="201" t="s">
        <v>415</v>
      </c>
      <c r="D2033" s="202" t="s">
        <v>2564</v>
      </c>
      <c r="E2033" s="203" t="s">
        <v>3386</v>
      </c>
    </row>
    <row r="2034" spans="1:5" x14ac:dyDescent="0.2">
      <c r="A2034" s="201" t="s">
        <v>3306</v>
      </c>
      <c r="B2034" s="201" t="s">
        <v>2905</v>
      </c>
      <c r="C2034" s="201" t="s">
        <v>415</v>
      </c>
      <c r="D2034" s="202" t="s">
        <v>2564</v>
      </c>
      <c r="E2034" s="203" t="s">
        <v>3389</v>
      </c>
    </row>
    <row r="2035" spans="1:5" x14ac:dyDescent="0.2">
      <c r="A2035" s="201" t="s">
        <v>3306</v>
      </c>
      <c r="B2035" s="201" t="s">
        <v>2905</v>
      </c>
      <c r="C2035" s="201" t="s">
        <v>415</v>
      </c>
      <c r="D2035" s="202" t="s">
        <v>2564</v>
      </c>
      <c r="E2035" s="203" t="s">
        <v>3391</v>
      </c>
    </row>
    <row r="2036" spans="1:5" x14ac:dyDescent="0.2">
      <c r="A2036" s="201" t="s">
        <v>3306</v>
      </c>
      <c r="B2036" s="201" t="s">
        <v>2905</v>
      </c>
      <c r="C2036" s="201" t="s">
        <v>415</v>
      </c>
      <c r="D2036" s="202" t="s">
        <v>2564</v>
      </c>
      <c r="E2036" s="203" t="s">
        <v>3387</v>
      </c>
    </row>
    <row r="2037" spans="1:5" x14ac:dyDescent="0.2">
      <c r="A2037" s="201" t="s">
        <v>3306</v>
      </c>
      <c r="B2037" s="201" t="s">
        <v>2905</v>
      </c>
      <c r="C2037" s="201" t="s">
        <v>415</v>
      </c>
      <c r="D2037" s="202" t="s">
        <v>2564</v>
      </c>
      <c r="E2037" s="203" t="s">
        <v>3385</v>
      </c>
    </row>
    <row r="2038" spans="1:5" x14ac:dyDescent="0.2">
      <c r="A2038" s="201" t="s">
        <v>3306</v>
      </c>
      <c r="B2038" s="201" t="s">
        <v>2906</v>
      </c>
      <c r="C2038" s="201" t="s">
        <v>416</v>
      </c>
      <c r="D2038" s="202" t="s">
        <v>2564</v>
      </c>
      <c r="E2038" s="203" t="s">
        <v>3386</v>
      </c>
    </row>
    <row r="2039" spans="1:5" x14ac:dyDescent="0.2">
      <c r="A2039" s="201" t="s">
        <v>3306</v>
      </c>
      <c r="B2039" s="201" t="s">
        <v>2906</v>
      </c>
      <c r="C2039" s="201" t="s">
        <v>416</v>
      </c>
      <c r="D2039" s="202" t="s">
        <v>2564</v>
      </c>
      <c r="E2039" s="203" t="s">
        <v>3389</v>
      </c>
    </row>
    <row r="2040" spans="1:5" x14ac:dyDescent="0.2">
      <c r="A2040" s="201" t="s">
        <v>3306</v>
      </c>
      <c r="B2040" s="201" t="s">
        <v>2906</v>
      </c>
      <c r="C2040" s="201" t="s">
        <v>416</v>
      </c>
      <c r="D2040" s="202" t="s">
        <v>2564</v>
      </c>
      <c r="E2040" s="203" t="s">
        <v>3391</v>
      </c>
    </row>
    <row r="2041" spans="1:5" x14ac:dyDescent="0.2">
      <c r="A2041" s="201" t="s">
        <v>3306</v>
      </c>
      <c r="B2041" s="201" t="s">
        <v>2906</v>
      </c>
      <c r="C2041" s="201" t="s">
        <v>416</v>
      </c>
      <c r="D2041" s="202" t="s">
        <v>2564</v>
      </c>
      <c r="E2041" s="203" t="s">
        <v>3387</v>
      </c>
    </row>
    <row r="2042" spans="1:5" x14ac:dyDescent="0.2">
      <c r="A2042" s="201" t="s">
        <v>3306</v>
      </c>
      <c r="B2042" s="201" t="s">
        <v>2906</v>
      </c>
      <c r="C2042" s="201" t="s">
        <v>416</v>
      </c>
      <c r="D2042" s="202" t="s">
        <v>2564</v>
      </c>
      <c r="E2042" s="203" t="s">
        <v>3385</v>
      </c>
    </row>
    <row r="2043" spans="1:5" x14ac:dyDescent="0.2">
      <c r="A2043" s="201" t="s">
        <v>3306</v>
      </c>
      <c r="B2043" s="201" t="s">
        <v>2907</v>
      </c>
      <c r="C2043" s="201" t="s">
        <v>417</v>
      </c>
      <c r="D2043" s="202" t="s">
        <v>2564</v>
      </c>
      <c r="E2043" s="203" t="s">
        <v>3386</v>
      </c>
    </row>
    <row r="2044" spans="1:5" x14ac:dyDescent="0.2">
      <c r="A2044" s="201" t="s">
        <v>3306</v>
      </c>
      <c r="B2044" s="201" t="s">
        <v>2907</v>
      </c>
      <c r="C2044" s="201" t="s">
        <v>417</v>
      </c>
      <c r="D2044" s="202" t="s">
        <v>2564</v>
      </c>
      <c r="E2044" s="203" t="s">
        <v>3389</v>
      </c>
    </row>
    <row r="2045" spans="1:5" x14ac:dyDescent="0.2">
      <c r="A2045" s="201" t="s">
        <v>3306</v>
      </c>
      <c r="B2045" s="201" t="s">
        <v>2907</v>
      </c>
      <c r="C2045" s="201" t="s">
        <v>417</v>
      </c>
      <c r="D2045" s="202" t="s">
        <v>2564</v>
      </c>
      <c r="E2045" s="203" t="s">
        <v>3391</v>
      </c>
    </row>
    <row r="2046" spans="1:5" x14ac:dyDescent="0.2">
      <c r="A2046" s="201" t="s">
        <v>3306</v>
      </c>
      <c r="B2046" s="201" t="s">
        <v>2907</v>
      </c>
      <c r="C2046" s="201" t="s">
        <v>417</v>
      </c>
      <c r="D2046" s="202" t="s">
        <v>2564</v>
      </c>
      <c r="E2046" s="203" t="s">
        <v>3387</v>
      </c>
    </row>
    <row r="2047" spans="1:5" x14ac:dyDescent="0.2">
      <c r="A2047" s="201" t="s">
        <v>3306</v>
      </c>
      <c r="B2047" s="201" t="s">
        <v>2907</v>
      </c>
      <c r="C2047" s="201" t="s">
        <v>417</v>
      </c>
      <c r="D2047" s="202" t="s">
        <v>2564</v>
      </c>
      <c r="E2047" s="203" t="s">
        <v>3385</v>
      </c>
    </row>
    <row r="2048" spans="1:5" x14ac:dyDescent="0.2">
      <c r="A2048" s="201" t="s">
        <v>3306</v>
      </c>
      <c r="B2048" s="201" t="s">
        <v>2908</v>
      </c>
      <c r="C2048" s="201" t="s">
        <v>418</v>
      </c>
      <c r="D2048" s="202" t="s">
        <v>2564</v>
      </c>
      <c r="E2048" s="203" t="s">
        <v>3386</v>
      </c>
    </row>
    <row r="2049" spans="1:5" x14ac:dyDescent="0.2">
      <c r="A2049" s="201" t="s">
        <v>3306</v>
      </c>
      <c r="B2049" s="201" t="s">
        <v>2908</v>
      </c>
      <c r="C2049" s="201" t="s">
        <v>418</v>
      </c>
      <c r="D2049" s="202" t="s">
        <v>2564</v>
      </c>
      <c r="E2049" s="203" t="s">
        <v>3389</v>
      </c>
    </row>
    <row r="2050" spans="1:5" x14ac:dyDescent="0.2">
      <c r="A2050" s="201" t="s">
        <v>3306</v>
      </c>
      <c r="B2050" s="201" t="s">
        <v>2908</v>
      </c>
      <c r="C2050" s="201" t="s">
        <v>418</v>
      </c>
      <c r="D2050" s="202" t="s">
        <v>2564</v>
      </c>
      <c r="E2050" s="203" t="s">
        <v>3391</v>
      </c>
    </row>
    <row r="2051" spans="1:5" x14ac:dyDescent="0.2">
      <c r="A2051" s="201" t="s">
        <v>3306</v>
      </c>
      <c r="B2051" s="201" t="s">
        <v>2908</v>
      </c>
      <c r="C2051" s="201" t="s">
        <v>418</v>
      </c>
      <c r="D2051" s="202" t="s">
        <v>2564</v>
      </c>
      <c r="E2051" s="203" t="s">
        <v>3387</v>
      </c>
    </row>
    <row r="2052" spans="1:5" x14ac:dyDescent="0.2">
      <c r="A2052" s="201" t="s">
        <v>3306</v>
      </c>
      <c r="B2052" s="201" t="s">
        <v>2908</v>
      </c>
      <c r="C2052" s="201" t="s">
        <v>418</v>
      </c>
      <c r="D2052" s="202" t="s">
        <v>2564</v>
      </c>
      <c r="E2052" s="203" t="s">
        <v>3385</v>
      </c>
    </row>
    <row r="2053" spans="1:5" x14ac:dyDescent="0.2">
      <c r="A2053" s="201" t="s">
        <v>3306</v>
      </c>
      <c r="B2053" s="201" t="s">
        <v>2909</v>
      </c>
      <c r="C2053" s="201" t="s">
        <v>419</v>
      </c>
      <c r="D2053" s="202" t="s">
        <v>2564</v>
      </c>
      <c r="E2053" s="203" t="s">
        <v>3386</v>
      </c>
    </row>
    <row r="2054" spans="1:5" x14ac:dyDescent="0.2">
      <c r="A2054" s="201" t="s">
        <v>3306</v>
      </c>
      <c r="B2054" s="201" t="s">
        <v>2909</v>
      </c>
      <c r="C2054" s="201" t="s">
        <v>419</v>
      </c>
      <c r="D2054" s="202" t="s">
        <v>2564</v>
      </c>
      <c r="E2054" s="203" t="s">
        <v>3389</v>
      </c>
    </row>
    <row r="2055" spans="1:5" x14ac:dyDescent="0.2">
      <c r="A2055" s="201" t="s">
        <v>3306</v>
      </c>
      <c r="B2055" s="201" t="s">
        <v>2909</v>
      </c>
      <c r="C2055" s="201" t="s">
        <v>419</v>
      </c>
      <c r="D2055" s="202" t="s">
        <v>2564</v>
      </c>
      <c r="E2055" s="203" t="s">
        <v>3391</v>
      </c>
    </row>
    <row r="2056" spans="1:5" x14ac:dyDescent="0.2">
      <c r="A2056" s="201" t="s">
        <v>3306</v>
      </c>
      <c r="B2056" s="201" t="s">
        <v>2909</v>
      </c>
      <c r="C2056" s="201" t="s">
        <v>419</v>
      </c>
      <c r="D2056" s="202" t="s">
        <v>2564</v>
      </c>
      <c r="E2056" s="203" t="s">
        <v>3387</v>
      </c>
    </row>
    <row r="2057" spans="1:5" x14ac:dyDescent="0.2">
      <c r="A2057" s="201" t="s">
        <v>3306</v>
      </c>
      <c r="B2057" s="201" t="s">
        <v>2909</v>
      </c>
      <c r="C2057" s="201" t="s">
        <v>419</v>
      </c>
      <c r="D2057" s="202" t="s">
        <v>2564</v>
      </c>
      <c r="E2057" s="203" t="s">
        <v>3385</v>
      </c>
    </row>
    <row r="2058" spans="1:5" x14ac:dyDescent="0.2">
      <c r="A2058" s="201" t="s">
        <v>3306</v>
      </c>
      <c r="B2058" s="201" t="s">
        <v>2910</v>
      </c>
      <c r="C2058" s="201" t="s">
        <v>420</v>
      </c>
      <c r="D2058" s="202" t="s">
        <v>2564</v>
      </c>
      <c r="E2058" s="203" t="s">
        <v>3386</v>
      </c>
    </row>
    <row r="2059" spans="1:5" x14ac:dyDescent="0.2">
      <c r="A2059" s="201" t="s">
        <v>3306</v>
      </c>
      <c r="B2059" s="201" t="s">
        <v>2910</v>
      </c>
      <c r="C2059" s="201" t="s">
        <v>420</v>
      </c>
      <c r="D2059" s="202" t="s">
        <v>2564</v>
      </c>
      <c r="E2059" s="203" t="s">
        <v>3389</v>
      </c>
    </row>
    <row r="2060" spans="1:5" x14ac:dyDescent="0.2">
      <c r="A2060" s="201" t="s">
        <v>3306</v>
      </c>
      <c r="B2060" s="201" t="s">
        <v>2910</v>
      </c>
      <c r="C2060" s="201" t="s">
        <v>420</v>
      </c>
      <c r="D2060" s="202" t="s">
        <v>2564</v>
      </c>
      <c r="E2060" s="203" t="s">
        <v>3391</v>
      </c>
    </row>
    <row r="2061" spans="1:5" x14ac:dyDescent="0.2">
      <c r="A2061" s="201" t="s">
        <v>3306</v>
      </c>
      <c r="B2061" s="201" t="s">
        <v>2910</v>
      </c>
      <c r="C2061" s="201" t="s">
        <v>420</v>
      </c>
      <c r="D2061" s="202" t="s">
        <v>2564</v>
      </c>
      <c r="E2061" s="203" t="s">
        <v>3387</v>
      </c>
    </row>
    <row r="2062" spans="1:5" x14ac:dyDescent="0.2">
      <c r="A2062" s="201" t="s">
        <v>3306</v>
      </c>
      <c r="B2062" s="201" t="s">
        <v>2910</v>
      </c>
      <c r="C2062" s="201" t="s">
        <v>420</v>
      </c>
      <c r="D2062" s="202" t="s">
        <v>2564</v>
      </c>
      <c r="E2062" s="203" t="s">
        <v>3385</v>
      </c>
    </row>
    <row r="2063" spans="1:5" x14ac:dyDescent="0.2">
      <c r="A2063" s="201" t="s">
        <v>3306</v>
      </c>
      <c r="B2063" s="201" t="s">
        <v>2911</v>
      </c>
      <c r="C2063" s="201" t="s">
        <v>421</v>
      </c>
      <c r="D2063" s="202" t="s">
        <v>2564</v>
      </c>
      <c r="E2063" s="203" t="s">
        <v>3386</v>
      </c>
    </row>
    <row r="2064" spans="1:5" x14ac:dyDescent="0.2">
      <c r="A2064" s="201" t="s">
        <v>3306</v>
      </c>
      <c r="B2064" s="201" t="s">
        <v>2911</v>
      </c>
      <c r="C2064" s="201" t="s">
        <v>421</v>
      </c>
      <c r="D2064" s="202" t="s">
        <v>2564</v>
      </c>
      <c r="E2064" s="203" t="s">
        <v>3389</v>
      </c>
    </row>
    <row r="2065" spans="1:5" x14ac:dyDescent="0.2">
      <c r="A2065" s="201" t="s">
        <v>3306</v>
      </c>
      <c r="B2065" s="201" t="s">
        <v>2911</v>
      </c>
      <c r="C2065" s="201" t="s">
        <v>421</v>
      </c>
      <c r="D2065" s="202" t="s">
        <v>2564</v>
      </c>
      <c r="E2065" s="203" t="s">
        <v>3391</v>
      </c>
    </row>
    <row r="2066" spans="1:5" x14ac:dyDescent="0.2">
      <c r="A2066" s="201" t="s">
        <v>3306</v>
      </c>
      <c r="B2066" s="201" t="s">
        <v>2911</v>
      </c>
      <c r="C2066" s="201" t="s">
        <v>421</v>
      </c>
      <c r="D2066" s="202" t="s">
        <v>2564</v>
      </c>
      <c r="E2066" s="203" t="s">
        <v>3387</v>
      </c>
    </row>
    <row r="2067" spans="1:5" x14ac:dyDescent="0.2">
      <c r="A2067" s="201" t="s">
        <v>3306</v>
      </c>
      <c r="B2067" s="201" t="s">
        <v>2911</v>
      </c>
      <c r="C2067" s="201" t="s">
        <v>421</v>
      </c>
      <c r="D2067" s="202" t="s">
        <v>2564</v>
      </c>
      <c r="E2067" s="203" t="s">
        <v>3385</v>
      </c>
    </row>
    <row r="2068" spans="1:5" x14ac:dyDescent="0.2">
      <c r="A2068" s="201" t="s">
        <v>3306</v>
      </c>
      <c r="B2068" s="201" t="s">
        <v>2912</v>
      </c>
      <c r="C2068" s="201" t="s">
        <v>422</v>
      </c>
      <c r="D2068" s="202" t="s">
        <v>2564</v>
      </c>
      <c r="E2068" s="203" t="s">
        <v>3386</v>
      </c>
    </row>
    <row r="2069" spans="1:5" x14ac:dyDescent="0.2">
      <c r="A2069" s="201" t="s">
        <v>3306</v>
      </c>
      <c r="B2069" s="201" t="s">
        <v>2912</v>
      </c>
      <c r="C2069" s="201" t="s">
        <v>422</v>
      </c>
      <c r="D2069" s="202" t="s">
        <v>2564</v>
      </c>
      <c r="E2069" s="203" t="s">
        <v>3389</v>
      </c>
    </row>
    <row r="2070" spans="1:5" x14ac:dyDescent="0.2">
      <c r="A2070" s="201" t="s">
        <v>3306</v>
      </c>
      <c r="B2070" s="201" t="s">
        <v>2912</v>
      </c>
      <c r="C2070" s="201" t="s">
        <v>422</v>
      </c>
      <c r="D2070" s="202" t="s">
        <v>2564</v>
      </c>
      <c r="E2070" s="203" t="s">
        <v>3391</v>
      </c>
    </row>
    <row r="2071" spans="1:5" x14ac:dyDescent="0.2">
      <c r="A2071" s="201" t="s">
        <v>3306</v>
      </c>
      <c r="B2071" s="201" t="s">
        <v>2912</v>
      </c>
      <c r="C2071" s="201" t="s">
        <v>422</v>
      </c>
      <c r="D2071" s="202" t="s">
        <v>2564</v>
      </c>
      <c r="E2071" s="203" t="s">
        <v>3387</v>
      </c>
    </row>
    <row r="2072" spans="1:5" x14ac:dyDescent="0.2">
      <c r="A2072" s="201" t="s">
        <v>3306</v>
      </c>
      <c r="B2072" s="201" t="s">
        <v>2912</v>
      </c>
      <c r="C2072" s="201" t="s">
        <v>422</v>
      </c>
      <c r="D2072" s="202" t="s">
        <v>2564</v>
      </c>
      <c r="E2072" s="203" t="s">
        <v>3385</v>
      </c>
    </row>
    <row r="2073" spans="1:5" x14ac:dyDescent="0.2">
      <c r="A2073" s="201" t="s">
        <v>3306</v>
      </c>
      <c r="B2073" s="201" t="s">
        <v>2913</v>
      </c>
      <c r="C2073" s="201" t="s">
        <v>423</v>
      </c>
      <c r="D2073" s="202" t="s">
        <v>2564</v>
      </c>
      <c r="E2073" s="203" t="s">
        <v>3386</v>
      </c>
    </row>
    <row r="2074" spans="1:5" x14ac:dyDescent="0.2">
      <c r="A2074" s="201" t="s">
        <v>3306</v>
      </c>
      <c r="B2074" s="201" t="s">
        <v>2913</v>
      </c>
      <c r="C2074" s="201" t="s">
        <v>423</v>
      </c>
      <c r="D2074" s="202" t="s">
        <v>2564</v>
      </c>
      <c r="E2074" s="203" t="s">
        <v>3389</v>
      </c>
    </row>
    <row r="2075" spans="1:5" x14ac:dyDescent="0.2">
      <c r="A2075" s="201" t="s">
        <v>3306</v>
      </c>
      <c r="B2075" s="201" t="s">
        <v>2913</v>
      </c>
      <c r="C2075" s="201" t="s">
        <v>423</v>
      </c>
      <c r="D2075" s="202" t="s">
        <v>2564</v>
      </c>
      <c r="E2075" s="203" t="s">
        <v>3391</v>
      </c>
    </row>
    <row r="2076" spans="1:5" x14ac:dyDescent="0.2">
      <c r="A2076" s="201" t="s">
        <v>3306</v>
      </c>
      <c r="B2076" s="201" t="s">
        <v>2913</v>
      </c>
      <c r="C2076" s="201" t="s">
        <v>423</v>
      </c>
      <c r="D2076" s="202" t="s">
        <v>2564</v>
      </c>
      <c r="E2076" s="203" t="s">
        <v>3387</v>
      </c>
    </row>
    <row r="2077" spans="1:5" x14ac:dyDescent="0.2">
      <c r="A2077" s="201" t="s">
        <v>3306</v>
      </c>
      <c r="B2077" s="201" t="s">
        <v>2913</v>
      </c>
      <c r="C2077" s="201" t="s">
        <v>423</v>
      </c>
      <c r="D2077" s="202" t="s">
        <v>2564</v>
      </c>
      <c r="E2077" s="203" t="s">
        <v>3385</v>
      </c>
    </row>
    <row r="2078" spans="1:5" x14ac:dyDescent="0.2">
      <c r="A2078" s="201" t="s">
        <v>3306</v>
      </c>
      <c r="B2078" s="201" t="s">
        <v>2914</v>
      </c>
      <c r="C2078" s="201" t="s">
        <v>424</v>
      </c>
      <c r="D2078" s="202" t="s">
        <v>2564</v>
      </c>
      <c r="E2078" s="203" t="s">
        <v>3386</v>
      </c>
    </row>
    <row r="2079" spans="1:5" x14ac:dyDescent="0.2">
      <c r="A2079" s="201" t="s">
        <v>3306</v>
      </c>
      <c r="B2079" s="201" t="s">
        <v>2914</v>
      </c>
      <c r="C2079" s="201" t="s">
        <v>424</v>
      </c>
      <c r="D2079" s="202" t="s">
        <v>2564</v>
      </c>
      <c r="E2079" s="203" t="s">
        <v>3389</v>
      </c>
    </row>
    <row r="2080" spans="1:5" x14ac:dyDescent="0.2">
      <c r="A2080" s="201" t="s">
        <v>3306</v>
      </c>
      <c r="B2080" s="201" t="s">
        <v>2914</v>
      </c>
      <c r="C2080" s="201" t="s">
        <v>424</v>
      </c>
      <c r="D2080" s="202" t="s">
        <v>2564</v>
      </c>
      <c r="E2080" s="203" t="s">
        <v>3391</v>
      </c>
    </row>
    <row r="2081" spans="1:5" x14ac:dyDescent="0.2">
      <c r="A2081" s="201" t="s">
        <v>3306</v>
      </c>
      <c r="B2081" s="201" t="s">
        <v>2914</v>
      </c>
      <c r="C2081" s="201" t="s">
        <v>424</v>
      </c>
      <c r="D2081" s="202" t="s">
        <v>2564</v>
      </c>
      <c r="E2081" s="203" t="s">
        <v>3387</v>
      </c>
    </row>
    <row r="2082" spans="1:5" x14ac:dyDescent="0.2">
      <c r="A2082" s="201" t="s">
        <v>3306</v>
      </c>
      <c r="B2082" s="201" t="s">
        <v>2914</v>
      </c>
      <c r="C2082" s="201" t="s">
        <v>424</v>
      </c>
      <c r="D2082" s="202" t="s">
        <v>2564</v>
      </c>
      <c r="E2082" s="203" t="s">
        <v>3385</v>
      </c>
    </row>
    <row r="2083" spans="1:5" x14ac:dyDescent="0.2">
      <c r="A2083" s="201" t="s">
        <v>3306</v>
      </c>
      <c r="B2083" s="201" t="s">
        <v>2915</v>
      </c>
      <c r="C2083" s="201" t="s">
        <v>425</v>
      </c>
      <c r="D2083" s="202" t="s">
        <v>2564</v>
      </c>
      <c r="E2083" s="203" t="s">
        <v>3386</v>
      </c>
    </row>
    <row r="2084" spans="1:5" x14ac:dyDescent="0.2">
      <c r="A2084" s="201" t="s">
        <v>3306</v>
      </c>
      <c r="B2084" s="201" t="s">
        <v>2915</v>
      </c>
      <c r="C2084" s="201" t="s">
        <v>425</v>
      </c>
      <c r="D2084" s="202" t="s">
        <v>2564</v>
      </c>
      <c r="E2084" s="203" t="s">
        <v>3389</v>
      </c>
    </row>
    <row r="2085" spans="1:5" x14ac:dyDescent="0.2">
      <c r="A2085" s="201" t="s">
        <v>3306</v>
      </c>
      <c r="B2085" s="201" t="s">
        <v>2915</v>
      </c>
      <c r="C2085" s="201" t="s">
        <v>425</v>
      </c>
      <c r="D2085" s="202" t="s">
        <v>2564</v>
      </c>
      <c r="E2085" s="203" t="s">
        <v>3391</v>
      </c>
    </row>
    <row r="2086" spans="1:5" x14ac:dyDescent="0.2">
      <c r="A2086" s="201" t="s">
        <v>3306</v>
      </c>
      <c r="B2086" s="201" t="s">
        <v>2915</v>
      </c>
      <c r="C2086" s="201" t="s">
        <v>425</v>
      </c>
      <c r="D2086" s="202" t="s">
        <v>2564</v>
      </c>
      <c r="E2086" s="203" t="s">
        <v>3387</v>
      </c>
    </row>
    <row r="2087" spans="1:5" x14ac:dyDescent="0.2">
      <c r="A2087" s="201" t="s">
        <v>3306</v>
      </c>
      <c r="B2087" s="201" t="s">
        <v>2915</v>
      </c>
      <c r="C2087" s="201" t="s">
        <v>425</v>
      </c>
      <c r="D2087" s="202" t="s">
        <v>2564</v>
      </c>
      <c r="E2087" s="203" t="s">
        <v>3385</v>
      </c>
    </row>
    <row r="2088" spans="1:5" x14ac:dyDescent="0.2">
      <c r="A2088" s="201" t="s">
        <v>3306</v>
      </c>
      <c r="B2088" s="201" t="s">
        <v>2916</v>
      </c>
      <c r="C2088" s="201" t="s">
        <v>426</v>
      </c>
      <c r="D2088" s="202" t="s">
        <v>2564</v>
      </c>
      <c r="E2088" s="203" t="s">
        <v>3386</v>
      </c>
    </row>
    <row r="2089" spans="1:5" x14ac:dyDescent="0.2">
      <c r="A2089" s="201" t="s">
        <v>3306</v>
      </c>
      <c r="B2089" s="201" t="s">
        <v>2916</v>
      </c>
      <c r="C2089" s="201" t="s">
        <v>426</v>
      </c>
      <c r="D2089" s="202" t="s">
        <v>2564</v>
      </c>
      <c r="E2089" s="203" t="s">
        <v>3389</v>
      </c>
    </row>
    <row r="2090" spans="1:5" x14ac:dyDescent="0.2">
      <c r="A2090" s="201" t="s">
        <v>3306</v>
      </c>
      <c r="B2090" s="201" t="s">
        <v>2916</v>
      </c>
      <c r="C2090" s="201" t="s">
        <v>426</v>
      </c>
      <c r="D2090" s="202" t="s">
        <v>2564</v>
      </c>
      <c r="E2090" s="203" t="s">
        <v>3391</v>
      </c>
    </row>
    <row r="2091" spans="1:5" x14ac:dyDescent="0.2">
      <c r="A2091" s="201" t="s">
        <v>3306</v>
      </c>
      <c r="B2091" s="201" t="s">
        <v>2916</v>
      </c>
      <c r="C2091" s="201" t="s">
        <v>426</v>
      </c>
      <c r="D2091" s="202" t="s">
        <v>2564</v>
      </c>
      <c r="E2091" s="203" t="s">
        <v>3387</v>
      </c>
    </row>
    <row r="2092" spans="1:5" x14ac:dyDescent="0.2">
      <c r="A2092" s="201" t="s">
        <v>3306</v>
      </c>
      <c r="B2092" s="201" t="s">
        <v>2916</v>
      </c>
      <c r="C2092" s="201" t="s">
        <v>426</v>
      </c>
      <c r="D2092" s="202" t="s">
        <v>2564</v>
      </c>
      <c r="E2092" s="203" t="s">
        <v>3385</v>
      </c>
    </row>
    <row r="2093" spans="1:5" x14ac:dyDescent="0.2">
      <c r="A2093" s="201" t="s">
        <v>3306</v>
      </c>
      <c r="B2093" s="201" t="s">
        <v>2917</v>
      </c>
      <c r="C2093" s="201" t="s">
        <v>427</v>
      </c>
      <c r="D2093" s="202" t="s">
        <v>2564</v>
      </c>
      <c r="E2093" s="203" t="s">
        <v>3386</v>
      </c>
    </row>
    <row r="2094" spans="1:5" x14ac:dyDescent="0.2">
      <c r="A2094" s="201" t="s">
        <v>3306</v>
      </c>
      <c r="B2094" s="201" t="s">
        <v>2917</v>
      </c>
      <c r="C2094" s="201" t="s">
        <v>427</v>
      </c>
      <c r="D2094" s="202" t="s">
        <v>2564</v>
      </c>
      <c r="E2094" s="203" t="s">
        <v>3389</v>
      </c>
    </row>
    <row r="2095" spans="1:5" x14ac:dyDescent="0.2">
      <c r="A2095" s="201" t="s">
        <v>3306</v>
      </c>
      <c r="B2095" s="201" t="s">
        <v>2917</v>
      </c>
      <c r="C2095" s="201" t="s">
        <v>427</v>
      </c>
      <c r="D2095" s="202" t="s">
        <v>2564</v>
      </c>
      <c r="E2095" s="203" t="s">
        <v>3387</v>
      </c>
    </row>
    <row r="2096" spans="1:5" x14ac:dyDescent="0.2">
      <c r="A2096" s="201" t="s">
        <v>3306</v>
      </c>
      <c r="B2096" s="201" t="s">
        <v>2917</v>
      </c>
      <c r="C2096" s="201" t="s">
        <v>427</v>
      </c>
      <c r="D2096" s="202" t="s">
        <v>2564</v>
      </c>
      <c r="E2096" s="203" t="s">
        <v>3385</v>
      </c>
    </row>
    <row r="2097" spans="1:5" x14ac:dyDescent="0.2">
      <c r="A2097" s="201" t="s">
        <v>3306</v>
      </c>
      <c r="B2097" s="201" t="s">
        <v>2918</v>
      </c>
      <c r="C2097" s="201" t="s">
        <v>428</v>
      </c>
      <c r="D2097" s="202" t="s">
        <v>2564</v>
      </c>
      <c r="E2097" s="203" t="s">
        <v>3386</v>
      </c>
    </row>
    <row r="2098" spans="1:5" x14ac:dyDescent="0.2">
      <c r="A2098" s="201" t="s">
        <v>3306</v>
      </c>
      <c r="B2098" s="201" t="s">
        <v>2918</v>
      </c>
      <c r="C2098" s="201" t="s">
        <v>428</v>
      </c>
      <c r="D2098" s="202" t="s">
        <v>2564</v>
      </c>
      <c r="E2098" s="203" t="s">
        <v>3389</v>
      </c>
    </row>
    <row r="2099" spans="1:5" x14ac:dyDescent="0.2">
      <c r="A2099" s="201" t="s">
        <v>3306</v>
      </c>
      <c r="B2099" s="201" t="s">
        <v>2918</v>
      </c>
      <c r="C2099" s="201" t="s">
        <v>428</v>
      </c>
      <c r="D2099" s="202" t="s">
        <v>2564</v>
      </c>
      <c r="E2099" s="203" t="s">
        <v>3391</v>
      </c>
    </row>
    <row r="2100" spans="1:5" x14ac:dyDescent="0.2">
      <c r="A2100" s="201" t="s">
        <v>3306</v>
      </c>
      <c r="B2100" s="201" t="s">
        <v>2918</v>
      </c>
      <c r="C2100" s="201" t="s">
        <v>428</v>
      </c>
      <c r="D2100" s="202" t="s">
        <v>2564</v>
      </c>
      <c r="E2100" s="203" t="s">
        <v>3387</v>
      </c>
    </row>
    <row r="2101" spans="1:5" x14ac:dyDescent="0.2">
      <c r="A2101" s="201" t="s">
        <v>3306</v>
      </c>
      <c r="B2101" s="201" t="s">
        <v>2918</v>
      </c>
      <c r="C2101" s="201" t="s">
        <v>428</v>
      </c>
      <c r="D2101" s="202" t="s">
        <v>2564</v>
      </c>
      <c r="E2101" s="203" t="s">
        <v>3385</v>
      </c>
    </row>
    <row r="2102" spans="1:5" x14ac:dyDescent="0.2">
      <c r="A2102" s="201" t="s">
        <v>3306</v>
      </c>
      <c r="B2102" s="201" t="s">
        <v>2919</v>
      </c>
      <c r="C2102" s="201" t="s">
        <v>429</v>
      </c>
      <c r="D2102" s="202" t="s">
        <v>2564</v>
      </c>
      <c r="E2102" s="203" t="s">
        <v>3386</v>
      </c>
    </row>
    <row r="2103" spans="1:5" x14ac:dyDescent="0.2">
      <c r="A2103" s="201" t="s">
        <v>3306</v>
      </c>
      <c r="B2103" s="201" t="s">
        <v>2919</v>
      </c>
      <c r="C2103" s="201" t="s">
        <v>429</v>
      </c>
      <c r="D2103" s="202" t="s">
        <v>2564</v>
      </c>
      <c r="E2103" s="203" t="s">
        <v>3389</v>
      </c>
    </row>
    <row r="2104" spans="1:5" x14ac:dyDescent="0.2">
      <c r="A2104" s="201" t="s">
        <v>3306</v>
      </c>
      <c r="B2104" s="201" t="s">
        <v>2919</v>
      </c>
      <c r="C2104" s="201" t="s">
        <v>429</v>
      </c>
      <c r="D2104" s="202" t="s">
        <v>2564</v>
      </c>
      <c r="E2104" s="203" t="s">
        <v>3387</v>
      </c>
    </row>
    <row r="2105" spans="1:5" x14ac:dyDescent="0.2">
      <c r="A2105" s="201" t="s">
        <v>3306</v>
      </c>
      <c r="B2105" s="201" t="s">
        <v>2919</v>
      </c>
      <c r="C2105" s="201" t="s">
        <v>429</v>
      </c>
      <c r="D2105" s="202" t="s">
        <v>2564</v>
      </c>
      <c r="E2105" s="203" t="s">
        <v>3385</v>
      </c>
    </row>
    <row r="2106" spans="1:5" x14ac:dyDescent="0.2">
      <c r="A2106" s="201" t="s">
        <v>3306</v>
      </c>
      <c r="B2106" s="201" t="s">
        <v>3149</v>
      </c>
      <c r="C2106" s="201" t="s">
        <v>847</v>
      </c>
      <c r="D2106" s="202" t="s">
        <v>2564</v>
      </c>
      <c r="E2106" s="203" t="s">
        <v>3387</v>
      </c>
    </row>
    <row r="2107" spans="1:5" x14ac:dyDescent="0.2">
      <c r="A2107" s="201" t="s">
        <v>3306</v>
      </c>
      <c r="B2107" s="201" t="s">
        <v>3149</v>
      </c>
      <c r="C2107" s="201" t="s">
        <v>847</v>
      </c>
      <c r="D2107" s="202" t="s">
        <v>2564</v>
      </c>
      <c r="E2107" s="203" t="s">
        <v>3385</v>
      </c>
    </row>
    <row r="2108" spans="1:5" x14ac:dyDescent="0.2">
      <c r="A2108" s="201" t="s">
        <v>3306</v>
      </c>
      <c r="B2108" s="201" t="s">
        <v>2920</v>
      </c>
      <c r="C2108" s="201" t="s">
        <v>38</v>
      </c>
      <c r="D2108" s="202" t="s">
        <v>2564</v>
      </c>
      <c r="E2108" s="203" t="s">
        <v>3386</v>
      </c>
    </row>
    <row r="2109" spans="1:5" x14ac:dyDescent="0.2">
      <c r="A2109" s="201" t="s">
        <v>3306</v>
      </c>
      <c r="B2109" s="201" t="s">
        <v>2920</v>
      </c>
      <c r="C2109" s="201" t="s">
        <v>38</v>
      </c>
      <c r="D2109" s="202" t="s">
        <v>2564</v>
      </c>
      <c r="E2109" s="203" t="s">
        <v>3387</v>
      </c>
    </row>
    <row r="2110" spans="1:5" x14ac:dyDescent="0.2">
      <c r="A2110" s="201" t="s">
        <v>3306</v>
      </c>
      <c r="B2110" s="201" t="s">
        <v>2920</v>
      </c>
      <c r="C2110" s="201" t="s">
        <v>38</v>
      </c>
      <c r="D2110" s="202" t="s">
        <v>2564</v>
      </c>
      <c r="E2110" s="203" t="s">
        <v>3385</v>
      </c>
    </row>
    <row r="2111" spans="1:5" x14ac:dyDescent="0.2">
      <c r="A2111" s="201" t="s">
        <v>3306</v>
      </c>
      <c r="B2111" s="201" t="s">
        <v>3179</v>
      </c>
      <c r="C2111" s="201" t="s">
        <v>2095</v>
      </c>
      <c r="D2111" s="202" t="s">
        <v>2564</v>
      </c>
      <c r="E2111" s="203" t="s">
        <v>3386</v>
      </c>
    </row>
    <row r="2112" spans="1:5" x14ac:dyDescent="0.2">
      <c r="A2112" s="201" t="s">
        <v>3306</v>
      </c>
      <c r="B2112" s="201" t="s">
        <v>3179</v>
      </c>
      <c r="C2112" s="201" t="s">
        <v>2095</v>
      </c>
      <c r="D2112" s="202" t="s">
        <v>2564</v>
      </c>
      <c r="E2112" s="203" t="s">
        <v>3387</v>
      </c>
    </row>
    <row r="2113" spans="1:5" x14ac:dyDescent="0.2">
      <c r="A2113" s="201" t="s">
        <v>3306</v>
      </c>
      <c r="B2113" s="201" t="s">
        <v>2921</v>
      </c>
      <c r="C2113" s="201" t="s">
        <v>39</v>
      </c>
      <c r="D2113" s="202" t="s">
        <v>2564</v>
      </c>
      <c r="E2113" s="203" t="s">
        <v>3386</v>
      </c>
    </row>
    <row r="2114" spans="1:5" x14ac:dyDescent="0.2">
      <c r="A2114" s="201" t="s">
        <v>3306</v>
      </c>
      <c r="B2114" s="201" t="s">
        <v>2921</v>
      </c>
      <c r="C2114" s="201" t="s">
        <v>39</v>
      </c>
      <c r="D2114" s="202" t="s">
        <v>2564</v>
      </c>
      <c r="E2114" s="203" t="s">
        <v>3384</v>
      </c>
    </row>
    <row r="2115" spans="1:5" x14ac:dyDescent="0.2">
      <c r="A2115" s="201" t="s">
        <v>3306</v>
      </c>
      <c r="B2115" s="201" t="s">
        <v>2921</v>
      </c>
      <c r="C2115" s="201" t="s">
        <v>39</v>
      </c>
      <c r="D2115" s="202" t="s">
        <v>2564</v>
      </c>
      <c r="E2115" s="203" t="s">
        <v>3387</v>
      </c>
    </row>
    <row r="2116" spans="1:5" x14ac:dyDescent="0.2">
      <c r="A2116" s="201" t="s">
        <v>3306</v>
      </c>
      <c r="B2116" s="201" t="s">
        <v>2921</v>
      </c>
      <c r="C2116" s="201" t="s">
        <v>39</v>
      </c>
      <c r="D2116" s="202" t="s">
        <v>2564</v>
      </c>
      <c r="E2116" s="203" t="s">
        <v>3385</v>
      </c>
    </row>
    <row r="2117" spans="1:5" x14ac:dyDescent="0.2">
      <c r="A2117" s="201" t="s">
        <v>3306</v>
      </c>
      <c r="B2117" s="201" t="s">
        <v>2517</v>
      </c>
      <c r="C2117" s="201" t="s">
        <v>41</v>
      </c>
      <c r="D2117" s="202" t="s">
        <v>1780</v>
      </c>
      <c r="E2117" s="203" t="s">
        <v>3394</v>
      </c>
    </row>
    <row r="2118" spans="1:5" x14ac:dyDescent="0.2">
      <c r="A2118" s="201" t="s">
        <v>3306</v>
      </c>
      <c r="B2118" s="201" t="s">
        <v>2499</v>
      </c>
      <c r="C2118" s="201" t="s">
        <v>42</v>
      </c>
      <c r="D2118" s="202" t="s">
        <v>1780</v>
      </c>
      <c r="E2118" s="203" t="s">
        <v>3386</v>
      </c>
    </row>
    <row r="2119" spans="1:5" x14ac:dyDescent="0.2">
      <c r="A2119" s="201" t="s">
        <v>3306</v>
      </c>
      <c r="B2119" s="201" t="s">
        <v>2499</v>
      </c>
      <c r="C2119" s="201" t="s">
        <v>42</v>
      </c>
      <c r="D2119" s="202" t="s">
        <v>1780</v>
      </c>
      <c r="E2119" s="203" t="s">
        <v>3394</v>
      </c>
    </row>
    <row r="2120" spans="1:5" x14ac:dyDescent="0.2">
      <c r="A2120" s="201" t="s">
        <v>3306</v>
      </c>
      <c r="B2120" s="201" t="s">
        <v>2516</v>
      </c>
      <c r="C2120" s="201" t="s">
        <v>43</v>
      </c>
      <c r="D2120" s="202" t="s">
        <v>1780</v>
      </c>
      <c r="E2120" s="203" t="s">
        <v>3394</v>
      </c>
    </row>
    <row r="2121" spans="1:5" x14ac:dyDescent="0.2">
      <c r="A2121" s="201" t="s">
        <v>3306</v>
      </c>
      <c r="B2121" s="201" t="s">
        <v>2359</v>
      </c>
      <c r="C2121" s="201" t="s">
        <v>2364</v>
      </c>
      <c r="D2121" s="202" t="s">
        <v>1780</v>
      </c>
      <c r="E2121" s="203" t="s">
        <v>3394</v>
      </c>
    </row>
    <row r="2122" spans="1:5" x14ac:dyDescent="0.2">
      <c r="A2122" s="201" t="s">
        <v>3306</v>
      </c>
      <c r="B2122" s="201" t="s">
        <v>1777</v>
      </c>
      <c r="C2122" s="201" t="s">
        <v>44</v>
      </c>
      <c r="D2122" s="202" t="s">
        <v>1780</v>
      </c>
      <c r="E2122" s="203" t="s">
        <v>3384</v>
      </c>
    </row>
    <row r="2123" spans="1:5" x14ac:dyDescent="0.2">
      <c r="A2123" s="201" t="s">
        <v>3306</v>
      </c>
      <c r="B2123" s="201" t="s">
        <v>1777</v>
      </c>
      <c r="C2123" s="201" t="s">
        <v>44</v>
      </c>
      <c r="D2123" s="202" t="s">
        <v>1780</v>
      </c>
      <c r="E2123" s="203" t="s">
        <v>3394</v>
      </c>
    </row>
    <row r="2124" spans="1:5" x14ac:dyDescent="0.2">
      <c r="A2124" s="201" t="s">
        <v>3306</v>
      </c>
      <c r="B2124" s="201" t="s">
        <v>1772</v>
      </c>
      <c r="C2124" s="201" t="s">
        <v>40</v>
      </c>
      <c r="D2124" s="202" t="s">
        <v>1780</v>
      </c>
      <c r="E2124" s="203" t="s">
        <v>3386</v>
      </c>
    </row>
    <row r="2125" spans="1:5" x14ac:dyDescent="0.2">
      <c r="A2125" s="201" t="s">
        <v>3306</v>
      </c>
      <c r="B2125" s="201" t="s">
        <v>1772</v>
      </c>
      <c r="C2125" s="201" t="s">
        <v>40</v>
      </c>
      <c r="D2125" s="202" t="s">
        <v>1780</v>
      </c>
      <c r="E2125" s="203" t="s">
        <v>3394</v>
      </c>
    </row>
    <row r="2126" spans="1:5" x14ac:dyDescent="0.2">
      <c r="A2126" s="201" t="s">
        <v>3306</v>
      </c>
      <c r="B2126" s="201" t="s">
        <v>1776</v>
      </c>
      <c r="C2126" s="201" t="s">
        <v>45</v>
      </c>
      <c r="D2126" s="202" t="s">
        <v>1780</v>
      </c>
      <c r="E2126" s="203" t="s">
        <v>3384</v>
      </c>
    </row>
    <row r="2127" spans="1:5" x14ac:dyDescent="0.2">
      <c r="A2127" s="201" t="s">
        <v>3306</v>
      </c>
      <c r="B2127" s="201" t="s">
        <v>1776</v>
      </c>
      <c r="C2127" s="201" t="s">
        <v>45</v>
      </c>
      <c r="D2127" s="202" t="s">
        <v>1780</v>
      </c>
      <c r="E2127" s="203" t="s">
        <v>3394</v>
      </c>
    </row>
    <row r="2128" spans="1:5" x14ac:dyDescent="0.2">
      <c r="A2128" s="201" t="s">
        <v>3306</v>
      </c>
      <c r="B2128" s="201" t="s">
        <v>1774</v>
      </c>
      <c r="C2128" s="201" t="s">
        <v>46</v>
      </c>
      <c r="D2128" s="202" t="s">
        <v>1780</v>
      </c>
      <c r="E2128" s="203" t="s">
        <v>3384</v>
      </c>
    </row>
    <row r="2129" spans="1:5" x14ac:dyDescent="0.2">
      <c r="A2129" s="201" t="s">
        <v>3306</v>
      </c>
      <c r="B2129" s="201" t="s">
        <v>1774</v>
      </c>
      <c r="C2129" s="201" t="s">
        <v>46</v>
      </c>
      <c r="D2129" s="202" t="s">
        <v>1780</v>
      </c>
      <c r="E2129" s="203" t="s">
        <v>3394</v>
      </c>
    </row>
    <row r="2130" spans="1:5" x14ac:dyDescent="0.2">
      <c r="A2130" s="201" t="s">
        <v>3306</v>
      </c>
      <c r="B2130" s="201" t="s">
        <v>1078</v>
      </c>
      <c r="C2130" s="201" t="s">
        <v>945</v>
      </c>
      <c r="D2130" s="202" t="s">
        <v>649</v>
      </c>
      <c r="E2130" s="203" t="s">
        <v>3388</v>
      </c>
    </row>
    <row r="2131" spans="1:5" x14ac:dyDescent="0.2">
      <c r="A2131" s="201" t="s">
        <v>3306</v>
      </c>
      <c r="B2131" s="201" t="s">
        <v>1078</v>
      </c>
      <c r="C2131" s="201" t="s">
        <v>945</v>
      </c>
      <c r="D2131" s="202" t="s">
        <v>649</v>
      </c>
      <c r="E2131" s="203" t="s">
        <v>3386</v>
      </c>
    </row>
    <row r="2132" spans="1:5" x14ac:dyDescent="0.2">
      <c r="A2132" s="201" t="s">
        <v>3306</v>
      </c>
      <c r="B2132" s="201" t="s">
        <v>1078</v>
      </c>
      <c r="C2132" s="201" t="s">
        <v>945</v>
      </c>
      <c r="D2132" s="202" t="s">
        <v>649</v>
      </c>
      <c r="E2132" s="203" t="s">
        <v>3385</v>
      </c>
    </row>
    <row r="2133" spans="1:5" x14ac:dyDescent="0.2">
      <c r="A2133" s="201" t="s">
        <v>3306</v>
      </c>
      <c r="B2133" s="201" t="s">
        <v>1076</v>
      </c>
      <c r="C2133" s="201" t="s">
        <v>653</v>
      </c>
      <c r="D2133" s="202" t="s">
        <v>649</v>
      </c>
      <c r="E2133" s="203" t="s">
        <v>3388</v>
      </c>
    </row>
    <row r="2134" spans="1:5" x14ac:dyDescent="0.2">
      <c r="A2134" s="201" t="s">
        <v>3306</v>
      </c>
      <c r="B2134" s="201" t="s">
        <v>1076</v>
      </c>
      <c r="C2134" s="201" t="s">
        <v>653</v>
      </c>
      <c r="D2134" s="202" t="s">
        <v>649</v>
      </c>
      <c r="E2134" s="203" t="s">
        <v>3386</v>
      </c>
    </row>
    <row r="2135" spans="1:5" x14ac:dyDescent="0.2">
      <c r="A2135" s="201" t="s">
        <v>3306</v>
      </c>
      <c r="B2135" s="201" t="s">
        <v>1076</v>
      </c>
      <c r="C2135" s="201" t="s">
        <v>653</v>
      </c>
      <c r="D2135" s="202" t="s">
        <v>649</v>
      </c>
      <c r="E2135" s="203" t="s">
        <v>3385</v>
      </c>
    </row>
    <row r="2136" spans="1:5" x14ac:dyDescent="0.2">
      <c r="A2136" s="201" t="s">
        <v>3306</v>
      </c>
      <c r="B2136" s="201" t="s">
        <v>2511</v>
      </c>
      <c r="C2136" s="201" t="s">
        <v>2116</v>
      </c>
      <c r="D2136" s="202" t="s">
        <v>649</v>
      </c>
      <c r="E2136" s="203" t="s">
        <v>3386</v>
      </c>
    </row>
    <row r="2137" spans="1:5" x14ac:dyDescent="0.2">
      <c r="A2137" s="201" t="s">
        <v>3306</v>
      </c>
      <c r="B2137" s="201" t="s">
        <v>2541</v>
      </c>
      <c r="C2137" s="201" t="s">
        <v>2103</v>
      </c>
      <c r="D2137" s="202" t="s">
        <v>649</v>
      </c>
      <c r="E2137" s="203" t="s">
        <v>3388</v>
      </c>
    </row>
    <row r="2138" spans="1:5" x14ac:dyDescent="0.2">
      <c r="A2138" s="201" t="s">
        <v>3306</v>
      </c>
      <c r="B2138" s="201" t="s">
        <v>2554</v>
      </c>
      <c r="C2138" s="201" t="s">
        <v>1757</v>
      </c>
      <c r="D2138" s="202" t="s">
        <v>649</v>
      </c>
      <c r="E2138" s="203" t="s">
        <v>3388</v>
      </c>
    </row>
    <row r="2139" spans="1:5" x14ac:dyDescent="0.2">
      <c r="A2139" s="201" t="s">
        <v>3306</v>
      </c>
      <c r="B2139" s="201" t="s">
        <v>2484</v>
      </c>
      <c r="C2139" s="201" t="s">
        <v>1112</v>
      </c>
      <c r="D2139" s="202" t="s">
        <v>649</v>
      </c>
      <c r="E2139" s="203" t="s">
        <v>3387</v>
      </c>
    </row>
    <row r="2140" spans="1:5" x14ac:dyDescent="0.2">
      <c r="A2140" s="201" t="s">
        <v>3306</v>
      </c>
      <c r="B2140" s="201" t="s">
        <v>2518</v>
      </c>
      <c r="C2140" s="201" t="s">
        <v>1514</v>
      </c>
      <c r="D2140" s="202" t="s">
        <v>649</v>
      </c>
      <c r="E2140" s="203" t="s">
        <v>3388</v>
      </c>
    </row>
    <row r="2141" spans="1:5" x14ac:dyDescent="0.2">
      <c r="A2141" s="201" t="s">
        <v>3306</v>
      </c>
      <c r="B2141" s="201" t="s">
        <v>1641</v>
      </c>
      <c r="C2141" s="201" t="s">
        <v>1629</v>
      </c>
      <c r="D2141" s="202" t="s">
        <v>649</v>
      </c>
      <c r="E2141" s="203" t="s">
        <v>3388</v>
      </c>
    </row>
    <row r="2142" spans="1:5" x14ac:dyDescent="0.2">
      <c r="A2142" s="201" t="s">
        <v>3306</v>
      </c>
      <c r="B2142" s="201" t="s">
        <v>1641</v>
      </c>
      <c r="C2142" s="201" t="s">
        <v>1629</v>
      </c>
      <c r="D2142" s="202" t="s">
        <v>649</v>
      </c>
      <c r="E2142" s="203" t="s">
        <v>3386</v>
      </c>
    </row>
    <row r="2143" spans="1:5" x14ac:dyDescent="0.2">
      <c r="A2143" s="201" t="s">
        <v>3306</v>
      </c>
      <c r="B2143" s="201" t="s">
        <v>1641</v>
      </c>
      <c r="C2143" s="201" t="s">
        <v>1629</v>
      </c>
      <c r="D2143" s="202" t="s">
        <v>649</v>
      </c>
      <c r="E2143" s="203" t="s">
        <v>3384</v>
      </c>
    </row>
    <row r="2144" spans="1:5" x14ac:dyDescent="0.2">
      <c r="A2144" s="201" t="s">
        <v>3306</v>
      </c>
      <c r="B2144" s="201" t="s">
        <v>3282</v>
      </c>
      <c r="C2144" s="201" t="s">
        <v>3283</v>
      </c>
      <c r="D2144" s="202" t="s">
        <v>649</v>
      </c>
      <c r="E2144" s="203" t="s">
        <v>3387</v>
      </c>
    </row>
    <row r="2145" spans="1:5" x14ac:dyDescent="0.2">
      <c r="A2145" s="201" t="s">
        <v>3306</v>
      </c>
      <c r="B2145" s="201" t="s">
        <v>1267</v>
      </c>
      <c r="C2145" s="201" t="s">
        <v>650</v>
      </c>
      <c r="D2145" s="202" t="s">
        <v>649</v>
      </c>
      <c r="E2145" s="203" t="s">
        <v>3388</v>
      </c>
    </row>
    <row r="2146" spans="1:5" x14ac:dyDescent="0.2">
      <c r="A2146" s="201" t="s">
        <v>3306</v>
      </c>
      <c r="B2146" s="201" t="s">
        <v>1267</v>
      </c>
      <c r="C2146" s="201" t="s">
        <v>650</v>
      </c>
      <c r="D2146" s="202" t="s">
        <v>649</v>
      </c>
      <c r="E2146" s="203" t="s">
        <v>3386</v>
      </c>
    </row>
    <row r="2147" spans="1:5" x14ac:dyDescent="0.2">
      <c r="A2147" s="201" t="s">
        <v>3306</v>
      </c>
      <c r="B2147" s="201" t="s">
        <v>2502</v>
      </c>
      <c r="C2147" s="201" t="s">
        <v>648</v>
      </c>
      <c r="D2147" s="202" t="s">
        <v>649</v>
      </c>
      <c r="E2147" s="203" t="s">
        <v>3388</v>
      </c>
    </row>
    <row r="2148" spans="1:5" x14ac:dyDescent="0.2">
      <c r="A2148" s="201" t="s">
        <v>3306</v>
      </c>
      <c r="B2148" s="201" t="s">
        <v>2502</v>
      </c>
      <c r="C2148" s="201" t="s">
        <v>648</v>
      </c>
      <c r="D2148" s="202" t="s">
        <v>649</v>
      </c>
      <c r="E2148" s="203" t="s">
        <v>3386</v>
      </c>
    </row>
    <row r="2149" spans="1:5" x14ac:dyDescent="0.2">
      <c r="A2149" s="201" t="s">
        <v>3306</v>
      </c>
      <c r="B2149" s="201" t="s">
        <v>2502</v>
      </c>
      <c r="C2149" s="201" t="s">
        <v>648</v>
      </c>
      <c r="D2149" s="202" t="s">
        <v>649</v>
      </c>
      <c r="E2149" s="203" t="s">
        <v>3384</v>
      </c>
    </row>
    <row r="2150" spans="1:5" x14ac:dyDescent="0.2">
      <c r="A2150" s="201" t="s">
        <v>3306</v>
      </c>
      <c r="B2150" s="201" t="s">
        <v>2502</v>
      </c>
      <c r="C2150" s="201" t="s">
        <v>648</v>
      </c>
      <c r="D2150" s="202" t="s">
        <v>649</v>
      </c>
      <c r="E2150" s="203" t="s">
        <v>3385</v>
      </c>
    </row>
    <row r="2151" spans="1:5" x14ac:dyDescent="0.2">
      <c r="A2151" s="201" t="s">
        <v>3306</v>
      </c>
      <c r="B2151" s="201" t="s">
        <v>1077</v>
      </c>
      <c r="C2151" s="201" t="s">
        <v>1034</v>
      </c>
      <c r="D2151" s="202" t="s">
        <v>649</v>
      </c>
      <c r="E2151" s="203" t="s">
        <v>3388</v>
      </c>
    </row>
    <row r="2152" spans="1:5" x14ac:dyDescent="0.2">
      <c r="A2152" s="201" t="s">
        <v>3306</v>
      </c>
      <c r="B2152" s="201" t="s">
        <v>1077</v>
      </c>
      <c r="C2152" s="201" t="s">
        <v>1034</v>
      </c>
      <c r="D2152" s="202" t="s">
        <v>649</v>
      </c>
      <c r="E2152" s="203" t="s">
        <v>3386</v>
      </c>
    </row>
    <row r="2153" spans="1:5" x14ac:dyDescent="0.2">
      <c r="A2153" s="201" t="s">
        <v>3306</v>
      </c>
      <c r="B2153" s="201" t="s">
        <v>1077</v>
      </c>
      <c r="C2153" s="201" t="s">
        <v>1034</v>
      </c>
      <c r="D2153" s="202" t="s">
        <v>649</v>
      </c>
      <c r="E2153" s="203" t="s">
        <v>3384</v>
      </c>
    </row>
    <row r="2154" spans="1:5" x14ac:dyDescent="0.2">
      <c r="A2154" s="201" t="s">
        <v>3306</v>
      </c>
      <c r="B2154" s="201" t="s">
        <v>2616</v>
      </c>
      <c r="C2154" s="201" t="s">
        <v>2617</v>
      </c>
      <c r="D2154" s="202" t="s">
        <v>3215</v>
      </c>
      <c r="E2154" s="203" t="s">
        <v>3386</v>
      </c>
    </row>
    <row r="2155" spans="1:5" x14ac:dyDescent="0.2">
      <c r="A2155" s="201" t="s">
        <v>3306</v>
      </c>
      <c r="B2155" s="201" t="s">
        <v>2616</v>
      </c>
      <c r="C2155" s="201" t="s">
        <v>2617</v>
      </c>
      <c r="D2155" s="202" t="s">
        <v>3215</v>
      </c>
      <c r="E2155" s="203" t="s">
        <v>3384</v>
      </c>
    </row>
    <row r="2156" spans="1:5" x14ac:dyDescent="0.2">
      <c r="A2156" s="201" t="s">
        <v>3306</v>
      </c>
      <c r="B2156" s="201" t="s">
        <v>2614</v>
      </c>
      <c r="C2156" s="201" t="s">
        <v>2615</v>
      </c>
      <c r="D2156" s="202" t="s">
        <v>3215</v>
      </c>
      <c r="E2156" s="203" t="s">
        <v>3386</v>
      </c>
    </row>
    <row r="2157" spans="1:5" x14ac:dyDescent="0.2">
      <c r="A2157" s="201" t="s">
        <v>3306</v>
      </c>
      <c r="B2157" s="201" t="s">
        <v>2614</v>
      </c>
      <c r="C2157" s="201" t="s">
        <v>2615</v>
      </c>
      <c r="D2157" s="202" t="s">
        <v>3215</v>
      </c>
      <c r="E2157" s="203" t="s">
        <v>3384</v>
      </c>
    </row>
    <row r="2158" spans="1:5" x14ac:dyDescent="0.2">
      <c r="A2158" s="201" t="s">
        <v>3306</v>
      </c>
      <c r="B2158" s="201" t="s">
        <v>1268</v>
      </c>
      <c r="C2158" s="201" t="s">
        <v>58</v>
      </c>
      <c r="D2158" s="202" t="s">
        <v>3215</v>
      </c>
      <c r="E2158" s="203" t="s">
        <v>3386</v>
      </c>
    </row>
    <row r="2159" spans="1:5" x14ac:dyDescent="0.2">
      <c r="A2159" s="201" t="s">
        <v>3306</v>
      </c>
      <c r="B2159" s="201" t="s">
        <v>1268</v>
      </c>
      <c r="C2159" s="201" t="s">
        <v>58</v>
      </c>
      <c r="D2159" s="202" t="s">
        <v>3215</v>
      </c>
      <c r="E2159" s="203" t="s">
        <v>3391</v>
      </c>
    </row>
    <row r="2160" spans="1:5" x14ac:dyDescent="0.2">
      <c r="A2160" s="201" t="s">
        <v>3306</v>
      </c>
      <c r="B2160" s="201" t="s">
        <v>1250</v>
      </c>
      <c r="C2160" s="201" t="s">
        <v>59</v>
      </c>
      <c r="D2160" s="202" t="s">
        <v>3215</v>
      </c>
      <c r="E2160" s="203" t="s">
        <v>3386</v>
      </c>
    </row>
    <row r="2161" spans="1:5" x14ac:dyDescent="0.2">
      <c r="A2161" s="201" t="s">
        <v>3306</v>
      </c>
      <c r="B2161" s="201" t="s">
        <v>1250</v>
      </c>
      <c r="C2161" s="201" t="s">
        <v>59</v>
      </c>
      <c r="D2161" s="202" t="s">
        <v>3215</v>
      </c>
      <c r="E2161" s="203" t="s">
        <v>3384</v>
      </c>
    </row>
    <row r="2162" spans="1:5" x14ac:dyDescent="0.2">
      <c r="A2162" s="201" t="s">
        <v>3306</v>
      </c>
      <c r="B2162" s="201" t="s">
        <v>1250</v>
      </c>
      <c r="C2162" s="201" t="s">
        <v>59</v>
      </c>
      <c r="D2162" s="202" t="s">
        <v>3215</v>
      </c>
      <c r="E2162" s="203" t="s">
        <v>3389</v>
      </c>
    </row>
    <row r="2163" spans="1:5" x14ac:dyDescent="0.2">
      <c r="A2163" s="201" t="s">
        <v>3306</v>
      </c>
      <c r="B2163" s="201" t="s">
        <v>1250</v>
      </c>
      <c r="C2163" s="201" t="s">
        <v>59</v>
      </c>
      <c r="D2163" s="202" t="s">
        <v>3215</v>
      </c>
      <c r="E2163" s="203" t="s">
        <v>3391</v>
      </c>
    </row>
    <row r="2164" spans="1:5" x14ac:dyDescent="0.2">
      <c r="A2164" s="201" t="s">
        <v>3306</v>
      </c>
      <c r="B2164" s="201" t="s">
        <v>2675</v>
      </c>
      <c r="C2164" s="201" t="s">
        <v>2676</v>
      </c>
      <c r="D2164" s="202" t="s">
        <v>3215</v>
      </c>
      <c r="E2164" s="203" t="s">
        <v>3386</v>
      </c>
    </row>
    <row r="2165" spans="1:5" x14ac:dyDescent="0.2">
      <c r="A2165" s="201" t="s">
        <v>3306</v>
      </c>
      <c r="B2165" s="201" t="s">
        <v>2675</v>
      </c>
      <c r="C2165" s="201" t="s">
        <v>2676</v>
      </c>
      <c r="D2165" s="202" t="s">
        <v>3215</v>
      </c>
      <c r="E2165" s="203" t="s">
        <v>3384</v>
      </c>
    </row>
    <row r="2166" spans="1:5" x14ac:dyDescent="0.2">
      <c r="A2166" s="201" t="s">
        <v>3306</v>
      </c>
      <c r="B2166" s="201" t="s">
        <v>1779</v>
      </c>
      <c r="C2166" s="201" t="s">
        <v>1764</v>
      </c>
      <c r="D2166" s="202" t="s">
        <v>3215</v>
      </c>
      <c r="E2166" s="203" t="s">
        <v>3389</v>
      </c>
    </row>
    <row r="2167" spans="1:5" x14ac:dyDescent="0.2">
      <c r="A2167" s="201" t="s">
        <v>3306</v>
      </c>
      <c r="B2167" s="201" t="s">
        <v>1779</v>
      </c>
      <c r="C2167" s="201" t="s">
        <v>1764</v>
      </c>
      <c r="D2167" s="202" t="s">
        <v>3215</v>
      </c>
      <c r="E2167" s="203" t="s">
        <v>3391</v>
      </c>
    </row>
    <row r="2168" spans="1:5" x14ac:dyDescent="0.2">
      <c r="A2168" s="201" t="s">
        <v>3306</v>
      </c>
      <c r="B2168" s="201" t="s">
        <v>1256</v>
      </c>
      <c r="C2168" s="201" t="s">
        <v>309</v>
      </c>
      <c r="D2168" s="202" t="s">
        <v>3215</v>
      </c>
      <c r="E2168" s="203" t="s">
        <v>3386</v>
      </c>
    </row>
    <row r="2169" spans="1:5" x14ac:dyDescent="0.2">
      <c r="A2169" s="201" t="s">
        <v>3306</v>
      </c>
      <c r="B2169" s="201" t="s">
        <v>1256</v>
      </c>
      <c r="C2169" s="201" t="s">
        <v>309</v>
      </c>
      <c r="D2169" s="202" t="s">
        <v>3215</v>
      </c>
      <c r="E2169" s="203" t="s">
        <v>3394</v>
      </c>
    </row>
    <row r="2170" spans="1:5" x14ac:dyDescent="0.2">
      <c r="A2170" s="201" t="s">
        <v>3306</v>
      </c>
      <c r="B2170" s="201" t="s">
        <v>1976</v>
      </c>
      <c r="C2170" s="201" t="s">
        <v>1905</v>
      </c>
      <c r="D2170" s="202" t="s">
        <v>3215</v>
      </c>
      <c r="E2170" s="203" t="s">
        <v>3394</v>
      </c>
    </row>
    <row r="2171" spans="1:5" x14ac:dyDescent="0.2">
      <c r="A2171" s="201" t="s">
        <v>3306</v>
      </c>
      <c r="B2171" s="201" t="s">
        <v>1976</v>
      </c>
      <c r="C2171" s="201" t="s">
        <v>1905</v>
      </c>
      <c r="D2171" s="202" t="s">
        <v>3215</v>
      </c>
      <c r="E2171" s="203" t="s">
        <v>3385</v>
      </c>
    </row>
    <row r="2172" spans="1:5" x14ac:dyDescent="0.2">
      <c r="A2172" s="201" t="s">
        <v>3306</v>
      </c>
      <c r="B2172" s="201" t="s">
        <v>1386</v>
      </c>
      <c r="C2172" s="201" t="s">
        <v>1387</v>
      </c>
      <c r="D2172" s="202" t="s">
        <v>3215</v>
      </c>
      <c r="E2172" s="203" t="s">
        <v>3394</v>
      </c>
    </row>
    <row r="2173" spans="1:5" x14ac:dyDescent="0.2">
      <c r="A2173" s="201" t="s">
        <v>3306</v>
      </c>
      <c r="B2173" s="201" t="s">
        <v>1266</v>
      </c>
      <c r="C2173" s="201" t="s">
        <v>57</v>
      </c>
      <c r="D2173" s="202" t="s">
        <v>3215</v>
      </c>
      <c r="E2173" s="203" t="s">
        <v>3386</v>
      </c>
    </row>
    <row r="2174" spans="1:5" x14ac:dyDescent="0.2">
      <c r="A2174" s="201" t="s">
        <v>3306</v>
      </c>
      <c r="B2174" s="201" t="s">
        <v>1266</v>
      </c>
      <c r="C2174" s="201" t="s">
        <v>57</v>
      </c>
      <c r="D2174" s="202" t="s">
        <v>3215</v>
      </c>
      <c r="E2174" s="203" t="s">
        <v>3394</v>
      </c>
    </row>
    <row r="2175" spans="1:5" x14ac:dyDescent="0.2">
      <c r="A2175" s="201" t="s">
        <v>3306</v>
      </c>
      <c r="B2175" s="201" t="s">
        <v>1266</v>
      </c>
      <c r="C2175" s="201" t="s">
        <v>57</v>
      </c>
      <c r="D2175" s="202" t="s">
        <v>3215</v>
      </c>
      <c r="E2175" s="203" t="s">
        <v>3385</v>
      </c>
    </row>
    <row r="2176" spans="1:5" x14ac:dyDescent="0.2">
      <c r="A2176" s="201" t="s">
        <v>3306</v>
      </c>
      <c r="B2176" s="201" t="s">
        <v>1270</v>
      </c>
      <c r="C2176" s="201" t="s">
        <v>60</v>
      </c>
      <c r="D2176" s="202" t="s">
        <v>3215</v>
      </c>
      <c r="E2176" s="203" t="s">
        <v>3386</v>
      </c>
    </row>
    <row r="2177" spans="1:5" x14ac:dyDescent="0.2">
      <c r="A2177" s="201" t="s">
        <v>3306</v>
      </c>
      <c r="B2177" s="201" t="s">
        <v>1270</v>
      </c>
      <c r="C2177" s="201" t="s">
        <v>60</v>
      </c>
      <c r="D2177" s="202" t="s">
        <v>3215</v>
      </c>
      <c r="E2177" s="203" t="s">
        <v>3391</v>
      </c>
    </row>
    <row r="2178" spans="1:5" x14ac:dyDescent="0.2">
      <c r="A2178" s="201" t="s">
        <v>3306</v>
      </c>
      <c r="B2178" s="201" t="s">
        <v>1271</v>
      </c>
      <c r="C2178" s="201" t="s">
        <v>61</v>
      </c>
      <c r="D2178" s="202" t="s">
        <v>3215</v>
      </c>
      <c r="E2178" s="203" t="s">
        <v>3391</v>
      </c>
    </row>
    <row r="2179" spans="1:5" x14ac:dyDescent="0.2">
      <c r="A2179" s="201" t="s">
        <v>3306</v>
      </c>
      <c r="B2179" s="201" t="s">
        <v>1255</v>
      </c>
      <c r="C2179" s="201" t="s">
        <v>62</v>
      </c>
      <c r="D2179" s="202" t="s">
        <v>3215</v>
      </c>
      <c r="E2179" s="203" t="s">
        <v>3386</v>
      </c>
    </row>
    <row r="2180" spans="1:5" x14ac:dyDescent="0.2">
      <c r="A2180" s="201" t="s">
        <v>3306</v>
      </c>
      <c r="B2180" s="201" t="s">
        <v>1255</v>
      </c>
      <c r="C2180" s="201" t="s">
        <v>62</v>
      </c>
      <c r="D2180" s="202" t="s">
        <v>3215</v>
      </c>
      <c r="E2180" s="203" t="s">
        <v>3391</v>
      </c>
    </row>
    <row r="2181" spans="1:5" x14ac:dyDescent="0.2">
      <c r="A2181" s="201" t="s">
        <v>3306</v>
      </c>
      <c r="B2181" s="201" t="s">
        <v>1255</v>
      </c>
      <c r="C2181" s="201" t="s">
        <v>62</v>
      </c>
      <c r="D2181" s="202" t="s">
        <v>3215</v>
      </c>
      <c r="E2181" s="203" t="s">
        <v>3385</v>
      </c>
    </row>
    <row r="2182" spans="1:5" x14ac:dyDescent="0.2">
      <c r="A2182" s="201" t="s">
        <v>3306</v>
      </c>
      <c r="B2182" s="201" t="s">
        <v>1475</v>
      </c>
      <c r="C2182" s="201" t="s">
        <v>1476</v>
      </c>
      <c r="D2182" s="202" t="s">
        <v>3215</v>
      </c>
      <c r="E2182" s="203" t="s">
        <v>3386</v>
      </c>
    </row>
    <row r="2183" spans="1:5" x14ac:dyDescent="0.2">
      <c r="A2183" s="201" t="s">
        <v>3306</v>
      </c>
      <c r="B2183" s="201" t="s">
        <v>1475</v>
      </c>
      <c r="C2183" s="201" t="s">
        <v>1476</v>
      </c>
      <c r="D2183" s="202" t="s">
        <v>3215</v>
      </c>
      <c r="E2183" s="203" t="s">
        <v>3384</v>
      </c>
    </row>
    <row r="2184" spans="1:5" x14ac:dyDescent="0.2">
      <c r="A2184" s="201" t="s">
        <v>3306</v>
      </c>
      <c r="B2184" s="201" t="s">
        <v>1475</v>
      </c>
      <c r="C2184" s="201" t="s">
        <v>1476</v>
      </c>
      <c r="D2184" s="202" t="s">
        <v>3215</v>
      </c>
      <c r="E2184" s="203" t="s">
        <v>3394</v>
      </c>
    </row>
    <row r="2185" spans="1:5" x14ac:dyDescent="0.2">
      <c r="A2185" s="201" t="s">
        <v>3306</v>
      </c>
      <c r="B2185" s="201" t="s">
        <v>1584</v>
      </c>
      <c r="C2185" s="201" t="s">
        <v>1585</v>
      </c>
      <c r="D2185" s="202" t="s">
        <v>3215</v>
      </c>
      <c r="E2185" s="203" t="s">
        <v>3384</v>
      </c>
    </row>
    <row r="2186" spans="1:5" x14ac:dyDescent="0.2">
      <c r="A2186" s="201" t="s">
        <v>3306</v>
      </c>
      <c r="B2186" s="201" t="s">
        <v>1584</v>
      </c>
      <c r="C2186" s="201" t="s">
        <v>1585</v>
      </c>
      <c r="D2186" s="202" t="s">
        <v>3215</v>
      </c>
      <c r="E2186" s="203" t="s">
        <v>3391</v>
      </c>
    </row>
    <row r="2187" spans="1:5" x14ac:dyDescent="0.2">
      <c r="A2187" s="201" t="s">
        <v>3306</v>
      </c>
      <c r="B2187" s="201" t="s">
        <v>1584</v>
      </c>
      <c r="C2187" s="201" t="s">
        <v>1585</v>
      </c>
      <c r="D2187" s="202" t="s">
        <v>3215</v>
      </c>
      <c r="E2187" s="203" t="s">
        <v>3385</v>
      </c>
    </row>
    <row r="2188" spans="1:5" x14ac:dyDescent="0.2">
      <c r="A2188" s="201" t="s">
        <v>3306</v>
      </c>
      <c r="B2188" s="201" t="s">
        <v>2360</v>
      </c>
      <c r="C2188" s="201" t="s">
        <v>2365</v>
      </c>
      <c r="D2188" s="202" t="s">
        <v>3215</v>
      </c>
      <c r="E2188" s="203" t="s">
        <v>3391</v>
      </c>
    </row>
    <row r="2189" spans="1:5" x14ac:dyDescent="0.2">
      <c r="A2189" s="201" t="s">
        <v>3306</v>
      </c>
      <c r="B2189" s="201" t="s">
        <v>1591</v>
      </c>
      <c r="C2189" s="201" t="s">
        <v>1595</v>
      </c>
      <c r="D2189" s="202" t="s">
        <v>3215</v>
      </c>
      <c r="E2189" s="203" t="s">
        <v>3386</v>
      </c>
    </row>
    <row r="2190" spans="1:5" x14ac:dyDescent="0.2">
      <c r="A2190" s="201" t="s">
        <v>3306</v>
      </c>
      <c r="B2190" s="201" t="s">
        <v>1591</v>
      </c>
      <c r="C2190" s="201" t="s">
        <v>1595</v>
      </c>
      <c r="D2190" s="202" t="s">
        <v>3215</v>
      </c>
      <c r="E2190" s="203" t="s">
        <v>3391</v>
      </c>
    </row>
    <row r="2191" spans="1:5" x14ac:dyDescent="0.2">
      <c r="A2191" s="201" t="s">
        <v>3306</v>
      </c>
      <c r="B2191" s="201" t="s">
        <v>2692</v>
      </c>
      <c r="C2191" s="201" t="s">
        <v>2693</v>
      </c>
      <c r="D2191" s="202" t="s">
        <v>3215</v>
      </c>
      <c r="E2191" s="203" t="s">
        <v>3386</v>
      </c>
    </row>
    <row r="2192" spans="1:5" x14ac:dyDescent="0.2">
      <c r="A2192" s="201" t="s">
        <v>3306</v>
      </c>
      <c r="B2192" s="201" t="s">
        <v>2692</v>
      </c>
      <c r="C2192" s="201" t="s">
        <v>2693</v>
      </c>
      <c r="D2192" s="202" t="s">
        <v>3215</v>
      </c>
      <c r="E2192" s="203" t="s">
        <v>3389</v>
      </c>
    </row>
    <row r="2193" spans="1:5" x14ac:dyDescent="0.2">
      <c r="A2193" s="201" t="s">
        <v>3306</v>
      </c>
      <c r="B2193" s="201" t="s">
        <v>2688</v>
      </c>
      <c r="C2193" s="201" t="s">
        <v>2689</v>
      </c>
      <c r="D2193" s="202" t="s">
        <v>3215</v>
      </c>
      <c r="E2193" s="203" t="s">
        <v>3386</v>
      </c>
    </row>
    <row r="2194" spans="1:5" x14ac:dyDescent="0.2">
      <c r="A2194" s="201" t="s">
        <v>3306</v>
      </c>
      <c r="B2194" s="201" t="s">
        <v>2688</v>
      </c>
      <c r="C2194" s="201" t="s">
        <v>2689</v>
      </c>
      <c r="D2194" s="202" t="s">
        <v>3215</v>
      </c>
      <c r="E2194" s="203" t="s">
        <v>3389</v>
      </c>
    </row>
    <row r="2195" spans="1:5" x14ac:dyDescent="0.2">
      <c r="A2195" s="201" t="s">
        <v>3306</v>
      </c>
      <c r="B2195" s="201" t="s">
        <v>2686</v>
      </c>
      <c r="C2195" s="201" t="s">
        <v>2687</v>
      </c>
      <c r="D2195" s="202" t="s">
        <v>3215</v>
      </c>
      <c r="E2195" s="203" t="s">
        <v>3386</v>
      </c>
    </row>
    <row r="2196" spans="1:5" x14ac:dyDescent="0.2">
      <c r="A2196" s="201" t="s">
        <v>3306</v>
      </c>
      <c r="B2196" s="201" t="s">
        <v>2686</v>
      </c>
      <c r="C2196" s="201" t="s">
        <v>2687</v>
      </c>
      <c r="D2196" s="202" t="s">
        <v>3215</v>
      </c>
      <c r="E2196" s="203" t="s">
        <v>3389</v>
      </c>
    </row>
    <row r="2197" spans="1:5" x14ac:dyDescent="0.2">
      <c r="A2197" s="201" t="s">
        <v>3306</v>
      </c>
      <c r="B2197" s="201" t="s">
        <v>2694</v>
      </c>
      <c r="C2197" s="201" t="s">
        <v>2695</v>
      </c>
      <c r="D2197" s="202" t="s">
        <v>3215</v>
      </c>
      <c r="E2197" s="203" t="s">
        <v>3386</v>
      </c>
    </row>
    <row r="2198" spans="1:5" x14ac:dyDescent="0.2">
      <c r="A2198" s="201" t="s">
        <v>3306</v>
      </c>
      <c r="B2198" s="201" t="s">
        <v>2694</v>
      </c>
      <c r="C2198" s="201" t="s">
        <v>2695</v>
      </c>
      <c r="D2198" s="202" t="s">
        <v>3215</v>
      </c>
      <c r="E2198" s="203" t="s">
        <v>3389</v>
      </c>
    </row>
    <row r="2199" spans="1:5" x14ac:dyDescent="0.2">
      <c r="A2199" s="201" t="s">
        <v>3306</v>
      </c>
      <c r="B2199" s="201" t="s">
        <v>2690</v>
      </c>
      <c r="C2199" s="201" t="s">
        <v>2691</v>
      </c>
      <c r="D2199" s="202" t="s">
        <v>3215</v>
      </c>
      <c r="E2199" s="203" t="s">
        <v>3386</v>
      </c>
    </row>
    <row r="2200" spans="1:5" x14ac:dyDescent="0.2">
      <c r="A2200" s="201" t="s">
        <v>3306</v>
      </c>
      <c r="B2200" s="201" t="s">
        <v>2690</v>
      </c>
      <c r="C2200" s="201" t="s">
        <v>2691</v>
      </c>
      <c r="D2200" s="202" t="s">
        <v>3215</v>
      </c>
      <c r="E2200" s="203" t="s">
        <v>3389</v>
      </c>
    </row>
    <row r="2201" spans="1:5" x14ac:dyDescent="0.2">
      <c r="A2201" s="201" t="s">
        <v>3306</v>
      </c>
      <c r="B2201" s="201" t="s">
        <v>2082</v>
      </c>
      <c r="C2201" s="201" t="s">
        <v>2092</v>
      </c>
      <c r="D2201" s="202" t="s">
        <v>3215</v>
      </c>
      <c r="E2201" s="203" t="s">
        <v>3386</v>
      </c>
    </row>
    <row r="2202" spans="1:5" x14ac:dyDescent="0.2">
      <c r="A2202" s="201" t="s">
        <v>3306</v>
      </c>
      <c r="B2202" s="201" t="s">
        <v>2082</v>
      </c>
      <c r="C2202" s="201" t="s">
        <v>2622</v>
      </c>
      <c r="D2202" s="202" t="s">
        <v>3215</v>
      </c>
      <c r="E2202" s="203" t="s">
        <v>3386</v>
      </c>
    </row>
    <row r="2203" spans="1:5" x14ac:dyDescent="0.2">
      <c r="A2203" s="201" t="s">
        <v>3306</v>
      </c>
      <c r="B2203" s="201" t="s">
        <v>2082</v>
      </c>
      <c r="C2203" s="201" t="s">
        <v>2092</v>
      </c>
      <c r="D2203" s="202" t="s">
        <v>3215</v>
      </c>
      <c r="E2203" s="203" t="s">
        <v>3394</v>
      </c>
    </row>
    <row r="2204" spans="1:5" x14ac:dyDescent="0.2">
      <c r="A2204" s="201" t="s">
        <v>3306</v>
      </c>
      <c r="B2204" s="201" t="s">
        <v>2082</v>
      </c>
      <c r="C2204" s="201" t="s">
        <v>2622</v>
      </c>
      <c r="D2204" s="202" t="s">
        <v>3215</v>
      </c>
      <c r="E2204" s="203" t="s">
        <v>3394</v>
      </c>
    </row>
    <row r="2205" spans="1:5" x14ac:dyDescent="0.2">
      <c r="A2205" s="201" t="s">
        <v>3306</v>
      </c>
      <c r="B2205" s="201" t="s">
        <v>2398</v>
      </c>
      <c r="C2205" s="201" t="s">
        <v>1506</v>
      </c>
      <c r="D2205" s="202" t="s">
        <v>608</v>
      </c>
      <c r="E2205" s="203" t="s">
        <v>3386</v>
      </c>
    </row>
    <row r="2206" spans="1:5" x14ac:dyDescent="0.2">
      <c r="A2206" s="201" t="s">
        <v>3306</v>
      </c>
      <c r="B2206" s="201" t="s">
        <v>2398</v>
      </c>
      <c r="C2206" s="201" t="s">
        <v>1506</v>
      </c>
      <c r="D2206" s="202" t="s">
        <v>608</v>
      </c>
      <c r="E2206" s="203" t="s">
        <v>3384</v>
      </c>
    </row>
    <row r="2207" spans="1:5" x14ac:dyDescent="0.2">
      <c r="A2207" s="201" t="s">
        <v>3306</v>
      </c>
      <c r="B2207" s="201" t="s">
        <v>2398</v>
      </c>
      <c r="C2207" s="201" t="s">
        <v>1506</v>
      </c>
      <c r="D2207" s="202" t="s">
        <v>608</v>
      </c>
      <c r="E2207" s="203" t="s">
        <v>3391</v>
      </c>
    </row>
    <row r="2208" spans="1:5" x14ac:dyDescent="0.2">
      <c r="A2208" s="201" t="s">
        <v>3306</v>
      </c>
      <c r="B2208" s="201" t="s">
        <v>2398</v>
      </c>
      <c r="C2208" s="201" t="s">
        <v>1506</v>
      </c>
      <c r="D2208" s="202" t="s">
        <v>608</v>
      </c>
      <c r="E2208" s="203" t="s">
        <v>3385</v>
      </c>
    </row>
    <row r="2209" spans="1:5" x14ac:dyDescent="0.2">
      <c r="A2209" s="201" t="s">
        <v>3306</v>
      </c>
      <c r="B2209" s="201" t="s">
        <v>2279</v>
      </c>
      <c r="C2209" s="201" t="s">
        <v>2280</v>
      </c>
      <c r="D2209" s="202" t="s">
        <v>3215</v>
      </c>
      <c r="E2209" s="203" t="s">
        <v>3384</v>
      </c>
    </row>
    <row r="2210" spans="1:5" x14ac:dyDescent="0.2">
      <c r="A2210" s="201" t="s">
        <v>3306</v>
      </c>
      <c r="B2210" s="201" t="s">
        <v>2279</v>
      </c>
      <c r="C2210" s="201" t="s">
        <v>2280</v>
      </c>
      <c r="D2210" s="202" t="s">
        <v>3215</v>
      </c>
      <c r="E2210" s="203" t="s">
        <v>3391</v>
      </c>
    </row>
    <row r="2211" spans="1:5" x14ac:dyDescent="0.2">
      <c r="A2211" s="201" t="s">
        <v>3306</v>
      </c>
      <c r="B2211" s="201" t="s">
        <v>2410</v>
      </c>
      <c r="C2211" s="201" t="s">
        <v>294</v>
      </c>
      <c r="D2211" s="202" t="s">
        <v>3215</v>
      </c>
      <c r="E2211" s="203" t="s">
        <v>3386</v>
      </c>
    </row>
    <row r="2212" spans="1:5" x14ac:dyDescent="0.2">
      <c r="A2212" s="201" t="s">
        <v>3306</v>
      </c>
      <c r="B2212" s="201" t="s">
        <v>2410</v>
      </c>
      <c r="C2212" s="201" t="s">
        <v>294</v>
      </c>
      <c r="D2212" s="202" t="s">
        <v>3215</v>
      </c>
      <c r="E2212" s="203" t="s">
        <v>3384</v>
      </c>
    </row>
    <row r="2213" spans="1:5" x14ac:dyDescent="0.2">
      <c r="A2213" s="201" t="s">
        <v>3306</v>
      </c>
      <c r="B2213" s="201" t="s">
        <v>2410</v>
      </c>
      <c r="C2213" s="201" t="s">
        <v>294</v>
      </c>
      <c r="D2213" s="202" t="s">
        <v>3215</v>
      </c>
      <c r="E2213" s="203" t="s">
        <v>3389</v>
      </c>
    </row>
    <row r="2214" spans="1:5" x14ac:dyDescent="0.2">
      <c r="A2214" s="201" t="s">
        <v>3306</v>
      </c>
      <c r="B2214" s="201" t="s">
        <v>2410</v>
      </c>
      <c r="C2214" s="201" t="s">
        <v>294</v>
      </c>
      <c r="D2214" s="202" t="s">
        <v>3215</v>
      </c>
      <c r="E2214" s="203" t="s">
        <v>3391</v>
      </c>
    </row>
    <row r="2215" spans="1:5" x14ac:dyDescent="0.2">
      <c r="A2215" s="201" t="s">
        <v>3306</v>
      </c>
      <c r="B2215" s="201" t="s">
        <v>2410</v>
      </c>
      <c r="C2215" s="201" t="s">
        <v>294</v>
      </c>
      <c r="D2215" s="202" t="s">
        <v>3215</v>
      </c>
      <c r="E2215" s="203" t="s">
        <v>3385</v>
      </c>
    </row>
    <row r="2216" spans="1:5" x14ac:dyDescent="0.2">
      <c r="A2216" s="201" t="s">
        <v>3306</v>
      </c>
      <c r="B2216" s="201" t="s">
        <v>2389</v>
      </c>
      <c r="C2216" s="201" t="s">
        <v>234</v>
      </c>
      <c r="D2216" s="202" t="s">
        <v>3215</v>
      </c>
      <c r="E2216" s="203" t="s">
        <v>3386</v>
      </c>
    </row>
    <row r="2217" spans="1:5" x14ac:dyDescent="0.2">
      <c r="A2217" s="201" t="s">
        <v>3306</v>
      </c>
      <c r="B2217" s="201" t="s">
        <v>2389</v>
      </c>
      <c r="C2217" s="201" t="s">
        <v>234</v>
      </c>
      <c r="D2217" s="202" t="s">
        <v>3215</v>
      </c>
      <c r="E2217" s="203" t="s">
        <v>3384</v>
      </c>
    </row>
    <row r="2218" spans="1:5" x14ac:dyDescent="0.2">
      <c r="A2218" s="201" t="s">
        <v>3306</v>
      </c>
      <c r="B2218" s="201" t="s">
        <v>2389</v>
      </c>
      <c r="C2218" s="201" t="s">
        <v>234</v>
      </c>
      <c r="D2218" s="202" t="s">
        <v>3215</v>
      </c>
      <c r="E2218" s="203" t="s">
        <v>3389</v>
      </c>
    </row>
    <row r="2219" spans="1:5" x14ac:dyDescent="0.2">
      <c r="A2219" s="201" t="s">
        <v>3306</v>
      </c>
      <c r="B2219" s="201" t="s">
        <v>2389</v>
      </c>
      <c r="C2219" s="201" t="s">
        <v>234</v>
      </c>
      <c r="D2219" s="202" t="s">
        <v>3215</v>
      </c>
      <c r="E2219" s="203" t="s">
        <v>3391</v>
      </c>
    </row>
    <row r="2220" spans="1:5" x14ac:dyDescent="0.2">
      <c r="A2220" s="201" t="s">
        <v>3306</v>
      </c>
      <c r="B2220" s="201" t="s">
        <v>1965</v>
      </c>
      <c r="C2220" s="201" t="s">
        <v>95</v>
      </c>
      <c r="D2220" s="202" t="s">
        <v>3215</v>
      </c>
      <c r="E2220" s="203" t="s">
        <v>3386</v>
      </c>
    </row>
    <row r="2221" spans="1:5" x14ac:dyDescent="0.2">
      <c r="A2221" s="201" t="s">
        <v>3306</v>
      </c>
      <c r="B2221" s="201" t="s">
        <v>1965</v>
      </c>
      <c r="C2221" s="201" t="s">
        <v>95</v>
      </c>
      <c r="D2221" s="202" t="s">
        <v>3215</v>
      </c>
      <c r="E2221" s="203" t="s">
        <v>3389</v>
      </c>
    </row>
    <row r="2222" spans="1:5" x14ac:dyDescent="0.2">
      <c r="A2222" s="201" t="s">
        <v>3306</v>
      </c>
      <c r="B2222" s="201" t="s">
        <v>1965</v>
      </c>
      <c r="C2222" s="201" t="s">
        <v>95</v>
      </c>
      <c r="D2222" s="202" t="s">
        <v>3215</v>
      </c>
      <c r="E2222" s="203" t="s">
        <v>3391</v>
      </c>
    </row>
    <row r="2223" spans="1:5" x14ac:dyDescent="0.2">
      <c r="A2223" s="201" t="s">
        <v>3306</v>
      </c>
      <c r="B2223" s="201" t="s">
        <v>1965</v>
      </c>
      <c r="C2223" s="201" t="s">
        <v>95</v>
      </c>
      <c r="D2223" s="202" t="s">
        <v>3215</v>
      </c>
      <c r="E2223" s="203" t="s">
        <v>3385</v>
      </c>
    </row>
    <row r="2224" spans="1:5" x14ac:dyDescent="0.2">
      <c r="A2224" s="201" t="s">
        <v>3306</v>
      </c>
      <c r="B2224" s="201" t="s">
        <v>2457</v>
      </c>
      <c r="C2224" s="201" t="s">
        <v>1512</v>
      </c>
      <c r="D2224" s="202" t="s">
        <v>3215</v>
      </c>
      <c r="E2224" s="203" t="s">
        <v>3386</v>
      </c>
    </row>
    <row r="2225" spans="1:5" x14ac:dyDescent="0.2">
      <c r="A2225" s="201" t="s">
        <v>3306</v>
      </c>
      <c r="B2225" s="201" t="s">
        <v>2457</v>
      </c>
      <c r="C2225" s="201" t="s">
        <v>1512</v>
      </c>
      <c r="D2225" s="202" t="s">
        <v>3215</v>
      </c>
      <c r="E2225" s="203" t="s">
        <v>3384</v>
      </c>
    </row>
    <row r="2226" spans="1:5" x14ac:dyDescent="0.2">
      <c r="A2226" s="201" t="s">
        <v>3306</v>
      </c>
      <c r="B2226" s="201" t="s">
        <v>2545</v>
      </c>
      <c r="C2226" s="201" t="s">
        <v>1327</v>
      </c>
      <c r="D2226" s="202" t="s">
        <v>3215</v>
      </c>
      <c r="E2226" s="203" t="s">
        <v>3384</v>
      </c>
    </row>
    <row r="2227" spans="1:5" x14ac:dyDescent="0.2">
      <c r="A2227" s="201" t="s">
        <v>3306</v>
      </c>
      <c r="B2227" s="201" t="s">
        <v>2054</v>
      </c>
      <c r="C2227" s="201" t="s">
        <v>2049</v>
      </c>
      <c r="D2227" s="202" t="s">
        <v>3215</v>
      </c>
      <c r="E2227" s="203" t="s">
        <v>3386</v>
      </c>
    </row>
    <row r="2228" spans="1:5" x14ac:dyDescent="0.2">
      <c r="A2228" s="201" t="s">
        <v>3306</v>
      </c>
      <c r="B2228" s="201" t="s">
        <v>2054</v>
      </c>
      <c r="C2228" s="201" t="s">
        <v>2049</v>
      </c>
      <c r="D2228" s="202" t="s">
        <v>3215</v>
      </c>
      <c r="E2228" s="203" t="s">
        <v>3384</v>
      </c>
    </row>
    <row r="2229" spans="1:5" x14ac:dyDescent="0.2">
      <c r="A2229" s="201" t="s">
        <v>3306</v>
      </c>
      <c r="B2229" s="201" t="s">
        <v>2054</v>
      </c>
      <c r="C2229" s="201" t="s">
        <v>2049</v>
      </c>
      <c r="D2229" s="202" t="s">
        <v>3215</v>
      </c>
      <c r="E2229" s="203" t="s">
        <v>3398</v>
      </c>
    </row>
    <row r="2230" spans="1:5" x14ac:dyDescent="0.2">
      <c r="A2230" s="201" t="s">
        <v>3306</v>
      </c>
      <c r="B2230" s="201" t="s">
        <v>1388</v>
      </c>
      <c r="C2230" s="201" t="s">
        <v>1389</v>
      </c>
      <c r="D2230" s="202" t="s">
        <v>3215</v>
      </c>
      <c r="E2230" s="203" t="s">
        <v>3386</v>
      </c>
    </row>
    <row r="2231" spans="1:5" x14ac:dyDescent="0.2">
      <c r="A2231" s="201" t="s">
        <v>3306</v>
      </c>
      <c r="B2231" s="201" t="s">
        <v>1388</v>
      </c>
      <c r="C2231" s="201" t="s">
        <v>1389</v>
      </c>
      <c r="D2231" s="202" t="s">
        <v>3215</v>
      </c>
      <c r="E2231" s="203" t="s">
        <v>3391</v>
      </c>
    </row>
    <row r="2232" spans="1:5" x14ac:dyDescent="0.2">
      <c r="A2232" s="201" t="s">
        <v>3306</v>
      </c>
      <c r="B2232" s="201" t="s">
        <v>2413</v>
      </c>
      <c r="C2232" s="201" t="s">
        <v>1566</v>
      </c>
      <c r="D2232" s="202" t="s">
        <v>3215</v>
      </c>
      <c r="E2232" s="203" t="s">
        <v>3386</v>
      </c>
    </row>
    <row r="2233" spans="1:5" x14ac:dyDescent="0.2">
      <c r="A2233" s="201" t="s">
        <v>3306</v>
      </c>
      <c r="B2233" s="201" t="s">
        <v>2413</v>
      </c>
      <c r="C2233" s="201" t="s">
        <v>1566</v>
      </c>
      <c r="D2233" s="202" t="s">
        <v>3215</v>
      </c>
      <c r="E2233" s="203" t="s">
        <v>3391</v>
      </c>
    </row>
    <row r="2234" spans="1:5" x14ac:dyDescent="0.2">
      <c r="A2234" s="201" t="s">
        <v>3306</v>
      </c>
      <c r="B2234" s="201" t="s">
        <v>2487</v>
      </c>
      <c r="C2234" s="201" t="s">
        <v>1385</v>
      </c>
      <c r="D2234" s="202" t="s">
        <v>3215</v>
      </c>
      <c r="E2234" s="203" t="s">
        <v>3386</v>
      </c>
    </row>
    <row r="2235" spans="1:5" x14ac:dyDescent="0.2">
      <c r="A2235" s="201" t="s">
        <v>3306</v>
      </c>
      <c r="B2235" s="201" t="s">
        <v>2487</v>
      </c>
      <c r="C2235" s="201" t="s">
        <v>1385</v>
      </c>
      <c r="D2235" s="202" t="s">
        <v>3215</v>
      </c>
      <c r="E2235" s="203" t="s">
        <v>3384</v>
      </c>
    </row>
    <row r="2236" spans="1:5" x14ac:dyDescent="0.2">
      <c r="A2236" s="201" t="s">
        <v>3306</v>
      </c>
      <c r="B2236" s="201" t="s">
        <v>2492</v>
      </c>
      <c r="C2236" s="201" t="s">
        <v>1384</v>
      </c>
      <c r="D2236" s="202" t="s">
        <v>3215</v>
      </c>
      <c r="E2236" s="203" t="s">
        <v>3386</v>
      </c>
    </row>
    <row r="2237" spans="1:5" x14ac:dyDescent="0.2">
      <c r="A2237" s="201" t="s">
        <v>3306</v>
      </c>
      <c r="B2237" s="201" t="s">
        <v>2492</v>
      </c>
      <c r="C2237" s="201" t="s">
        <v>1384</v>
      </c>
      <c r="D2237" s="202" t="s">
        <v>3215</v>
      </c>
      <c r="E2237" s="203" t="s">
        <v>3384</v>
      </c>
    </row>
    <row r="2238" spans="1:5" x14ac:dyDescent="0.2">
      <c r="A2238" s="201" t="s">
        <v>3306</v>
      </c>
      <c r="B2238" s="201" t="s">
        <v>1974</v>
      </c>
      <c r="C2238" s="201" t="s">
        <v>735</v>
      </c>
      <c r="D2238" s="202" t="s">
        <v>3215</v>
      </c>
      <c r="E2238" s="203" t="s">
        <v>3386</v>
      </c>
    </row>
    <row r="2239" spans="1:5" x14ac:dyDescent="0.2">
      <c r="A2239" s="201" t="s">
        <v>3306</v>
      </c>
      <c r="B2239" s="201" t="s">
        <v>1974</v>
      </c>
      <c r="C2239" s="201" t="s">
        <v>735</v>
      </c>
      <c r="D2239" s="202" t="s">
        <v>3215</v>
      </c>
      <c r="E2239" s="203" t="s">
        <v>3391</v>
      </c>
    </row>
    <row r="2240" spans="1:5" x14ac:dyDescent="0.2">
      <c r="A2240" s="201" t="s">
        <v>3306</v>
      </c>
      <c r="B2240" s="201" t="s">
        <v>1974</v>
      </c>
      <c r="C2240" s="201" t="s">
        <v>735</v>
      </c>
      <c r="D2240" s="202" t="s">
        <v>3215</v>
      </c>
      <c r="E2240" s="203" t="s">
        <v>3385</v>
      </c>
    </row>
    <row r="2241" spans="1:5" x14ac:dyDescent="0.2">
      <c r="A2241" s="201" t="s">
        <v>3306</v>
      </c>
      <c r="B2241" s="201" t="s">
        <v>2361</v>
      </c>
      <c r="C2241" s="201" t="s">
        <v>2366</v>
      </c>
      <c r="D2241" s="202" t="s">
        <v>3215</v>
      </c>
      <c r="E2241" s="203" t="s">
        <v>3387</v>
      </c>
    </row>
    <row r="2242" spans="1:5" x14ac:dyDescent="0.2">
      <c r="A2242" s="201" t="s">
        <v>3306</v>
      </c>
      <c r="B2242" s="201" t="s">
        <v>1966</v>
      </c>
      <c r="C2242" s="201" t="s">
        <v>235</v>
      </c>
      <c r="D2242" s="202" t="s">
        <v>3215</v>
      </c>
      <c r="E2242" s="203" t="s">
        <v>3386</v>
      </c>
    </row>
    <row r="2243" spans="1:5" x14ac:dyDescent="0.2">
      <c r="A2243" s="201" t="s">
        <v>3306</v>
      </c>
      <c r="B2243" s="201" t="s">
        <v>1966</v>
      </c>
      <c r="C2243" s="201" t="s">
        <v>235</v>
      </c>
      <c r="D2243" s="202" t="s">
        <v>3215</v>
      </c>
      <c r="E2243" s="203" t="s">
        <v>3384</v>
      </c>
    </row>
    <row r="2244" spans="1:5" x14ac:dyDescent="0.2">
      <c r="A2244" s="201" t="s">
        <v>3306</v>
      </c>
      <c r="B2244" s="201" t="s">
        <v>1966</v>
      </c>
      <c r="C2244" s="201" t="s">
        <v>235</v>
      </c>
      <c r="D2244" s="202" t="s">
        <v>3215</v>
      </c>
      <c r="E2244" s="203" t="s">
        <v>3389</v>
      </c>
    </row>
    <row r="2245" spans="1:5" x14ac:dyDescent="0.2">
      <c r="A2245" s="201" t="s">
        <v>3306</v>
      </c>
      <c r="B2245" s="201" t="s">
        <v>1966</v>
      </c>
      <c r="C2245" s="201" t="s">
        <v>235</v>
      </c>
      <c r="D2245" s="202" t="s">
        <v>3215</v>
      </c>
      <c r="E2245" s="203" t="s">
        <v>3391</v>
      </c>
    </row>
    <row r="2246" spans="1:5" x14ac:dyDescent="0.2">
      <c r="A2246" s="201" t="s">
        <v>3306</v>
      </c>
      <c r="B2246" s="201" t="s">
        <v>1966</v>
      </c>
      <c r="C2246" s="201" t="s">
        <v>235</v>
      </c>
      <c r="D2246" s="202" t="s">
        <v>3215</v>
      </c>
      <c r="E2246" s="203" t="s">
        <v>3385</v>
      </c>
    </row>
    <row r="2247" spans="1:5" x14ac:dyDescent="0.2">
      <c r="A2247" s="201" t="s">
        <v>3306</v>
      </c>
      <c r="B2247" s="201" t="s">
        <v>1975</v>
      </c>
      <c r="C2247" s="201" t="s">
        <v>951</v>
      </c>
      <c r="D2247" s="202" t="s">
        <v>3215</v>
      </c>
      <c r="E2247" s="203" t="s">
        <v>3386</v>
      </c>
    </row>
    <row r="2248" spans="1:5" x14ac:dyDescent="0.2">
      <c r="A2248" s="201" t="s">
        <v>3306</v>
      </c>
      <c r="B2248" s="201" t="s">
        <v>1975</v>
      </c>
      <c r="C2248" s="201" t="s">
        <v>951</v>
      </c>
      <c r="D2248" s="202" t="s">
        <v>3215</v>
      </c>
      <c r="E2248" s="203" t="s">
        <v>3389</v>
      </c>
    </row>
    <row r="2249" spans="1:5" x14ac:dyDescent="0.2">
      <c r="A2249" s="201" t="s">
        <v>3306</v>
      </c>
      <c r="B2249" s="201" t="s">
        <v>1977</v>
      </c>
      <c r="C2249" s="201" t="s">
        <v>238</v>
      </c>
      <c r="D2249" s="202" t="s">
        <v>3215</v>
      </c>
      <c r="E2249" s="203" t="s">
        <v>3386</v>
      </c>
    </row>
    <row r="2250" spans="1:5" x14ac:dyDescent="0.2">
      <c r="A2250" s="201" t="s">
        <v>3306</v>
      </c>
      <c r="B2250" s="201" t="s">
        <v>1977</v>
      </c>
      <c r="C2250" s="201" t="s">
        <v>238</v>
      </c>
      <c r="D2250" s="202" t="s">
        <v>3215</v>
      </c>
      <c r="E2250" s="203" t="s">
        <v>3391</v>
      </c>
    </row>
    <row r="2251" spans="1:5" x14ac:dyDescent="0.2">
      <c r="A2251" s="201" t="s">
        <v>3306</v>
      </c>
      <c r="B2251" s="201" t="s">
        <v>1977</v>
      </c>
      <c r="C2251" s="201" t="s">
        <v>238</v>
      </c>
      <c r="D2251" s="202" t="s">
        <v>3215</v>
      </c>
      <c r="E2251" s="203" t="s">
        <v>3385</v>
      </c>
    </row>
    <row r="2252" spans="1:5" x14ac:dyDescent="0.2">
      <c r="A2252" s="201" t="s">
        <v>3306</v>
      </c>
      <c r="B2252" s="201" t="s">
        <v>1971</v>
      </c>
      <c r="C2252" s="201" t="s">
        <v>240</v>
      </c>
      <c r="D2252" s="202" t="s">
        <v>3215</v>
      </c>
      <c r="E2252" s="203" t="s">
        <v>3386</v>
      </c>
    </row>
    <row r="2253" spans="1:5" x14ac:dyDescent="0.2">
      <c r="A2253" s="201" t="s">
        <v>3306</v>
      </c>
      <c r="B2253" s="201" t="s">
        <v>1971</v>
      </c>
      <c r="C2253" s="201" t="s">
        <v>240</v>
      </c>
      <c r="D2253" s="202" t="s">
        <v>3215</v>
      </c>
      <c r="E2253" s="203" t="s">
        <v>3384</v>
      </c>
    </row>
    <row r="2254" spans="1:5" x14ac:dyDescent="0.2">
      <c r="A2254" s="201" t="s">
        <v>3306</v>
      </c>
      <c r="B2254" s="201" t="s">
        <v>1971</v>
      </c>
      <c r="C2254" s="201" t="s">
        <v>240</v>
      </c>
      <c r="D2254" s="202" t="s">
        <v>3215</v>
      </c>
      <c r="E2254" s="203" t="s">
        <v>3391</v>
      </c>
    </row>
    <row r="2255" spans="1:5" x14ac:dyDescent="0.2">
      <c r="A2255" s="201" t="s">
        <v>3306</v>
      </c>
      <c r="B2255" s="201" t="s">
        <v>1971</v>
      </c>
      <c r="C2255" s="201" t="s">
        <v>240</v>
      </c>
      <c r="D2255" s="202" t="s">
        <v>3215</v>
      </c>
      <c r="E2255" s="203" t="s">
        <v>3385</v>
      </c>
    </row>
    <row r="2256" spans="1:5" x14ac:dyDescent="0.2">
      <c r="A2256" s="201" t="s">
        <v>3306</v>
      </c>
      <c r="B2256" s="201" t="s">
        <v>1249</v>
      </c>
      <c r="C2256" s="201" t="s">
        <v>237</v>
      </c>
      <c r="D2256" s="202" t="s">
        <v>3215</v>
      </c>
      <c r="E2256" s="203" t="s">
        <v>3386</v>
      </c>
    </row>
    <row r="2257" spans="1:5" x14ac:dyDescent="0.2">
      <c r="A2257" s="201" t="s">
        <v>3306</v>
      </c>
      <c r="B2257" s="201" t="s">
        <v>1249</v>
      </c>
      <c r="C2257" s="201" t="s">
        <v>237</v>
      </c>
      <c r="D2257" s="202" t="s">
        <v>3215</v>
      </c>
      <c r="E2257" s="203" t="s">
        <v>3391</v>
      </c>
    </row>
    <row r="2258" spans="1:5" x14ac:dyDescent="0.2">
      <c r="A2258" s="201" t="s">
        <v>3306</v>
      </c>
      <c r="B2258" s="201" t="s">
        <v>1249</v>
      </c>
      <c r="C2258" s="201" t="s">
        <v>237</v>
      </c>
      <c r="D2258" s="202" t="s">
        <v>3215</v>
      </c>
      <c r="E2258" s="203" t="s">
        <v>3385</v>
      </c>
    </row>
    <row r="2259" spans="1:5" x14ac:dyDescent="0.2">
      <c r="A2259" s="201" t="s">
        <v>3306</v>
      </c>
      <c r="B2259" s="201" t="s">
        <v>2448</v>
      </c>
      <c r="C2259" s="201" t="s">
        <v>1509</v>
      </c>
      <c r="D2259" s="202" t="s">
        <v>3215</v>
      </c>
      <c r="E2259" s="203" t="s">
        <v>3386</v>
      </c>
    </row>
    <row r="2260" spans="1:5" x14ac:dyDescent="0.2">
      <c r="A2260" s="201" t="s">
        <v>3306</v>
      </c>
      <c r="B2260" s="201" t="s">
        <v>2448</v>
      </c>
      <c r="C2260" s="201" t="s">
        <v>1509</v>
      </c>
      <c r="D2260" s="202" t="s">
        <v>3215</v>
      </c>
      <c r="E2260" s="203" t="s">
        <v>3385</v>
      </c>
    </row>
    <row r="2261" spans="1:5" x14ac:dyDescent="0.2">
      <c r="A2261" s="201" t="s">
        <v>3306</v>
      </c>
      <c r="B2261" s="201" t="s">
        <v>1983</v>
      </c>
      <c r="C2261" s="201" t="s">
        <v>236</v>
      </c>
      <c r="D2261" s="202" t="s">
        <v>3215</v>
      </c>
      <c r="E2261" s="203" t="s">
        <v>3386</v>
      </c>
    </row>
    <row r="2262" spans="1:5" x14ac:dyDescent="0.2">
      <c r="A2262" s="201" t="s">
        <v>3306</v>
      </c>
      <c r="B2262" s="201" t="s">
        <v>1983</v>
      </c>
      <c r="C2262" s="201" t="s">
        <v>236</v>
      </c>
      <c r="D2262" s="202" t="s">
        <v>3215</v>
      </c>
      <c r="E2262" s="203" t="s">
        <v>3384</v>
      </c>
    </row>
    <row r="2263" spans="1:5" x14ac:dyDescent="0.2">
      <c r="A2263" s="201" t="s">
        <v>3306</v>
      </c>
      <c r="B2263" s="201" t="s">
        <v>1983</v>
      </c>
      <c r="C2263" s="201" t="s">
        <v>236</v>
      </c>
      <c r="D2263" s="202" t="s">
        <v>3215</v>
      </c>
      <c r="E2263" s="203" t="s">
        <v>3385</v>
      </c>
    </row>
    <row r="2264" spans="1:5" x14ac:dyDescent="0.2">
      <c r="A2264" s="201" t="s">
        <v>3306</v>
      </c>
      <c r="B2264" s="201" t="s">
        <v>1815</v>
      </c>
      <c r="C2264" s="201" t="s">
        <v>1689</v>
      </c>
      <c r="D2264" s="202" t="s">
        <v>3215</v>
      </c>
      <c r="E2264" s="203" t="s">
        <v>3386</v>
      </c>
    </row>
    <row r="2265" spans="1:5" x14ac:dyDescent="0.2">
      <c r="A2265" s="201" t="s">
        <v>3306</v>
      </c>
      <c r="B2265" s="201" t="s">
        <v>1815</v>
      </c>
      <c r="C2265" s="201" t="s">
        <v>1689</v>
      </c>
      <c r="D2265" s="202" t="s">
        <v>3215</v>
      </c>
      <c r="E2265" s="203" t="s">
        <v>3384</v>
      </c>
    </row>
    <row r="2266" spans="1:5" x14ac:dyDescent="0.2">
      <c r="A2266" s="201" t="s">
        <v>3306</v>
      </c>
      <c r="B2266" s="201" t="s">
        <v>1815</v>
      </c>
      <c r="C2266" s="201" t="s">
        <v>1689</v>
      </c>
      <c r="D2266" s="202" t="s">
        <v>3215</v>
      </c>
      <c r="E2266" s="203" t="s">
        <v>3389</v>
      </c>
    </row>
    <row r="2267" spans="1:5" x14ac:dyDescent="0.2">
      <c r="A2267" s="201" t="s">
        <v>3306</v>
      </c>
      <c r="B2267" s="201" t="s">
        <v>1815</v>
      </c>
      <c r="C2267" s="201" t="s">
        <v>1689</v>
      </c>
      <c r="D2267" s="202" t="s">
        <v>3215</v>
      </c>
      <c r="E2267" s="203" t="s">
        <v>3391</v>
      </c>
    </row>
    <row r="2268" spans="1:5" x14ac:dyDescent="0.2">
      <c r="A2268" s="201" t="s">
        <v>3306</v>
      </c>
      <c r="B2268" s="201" t="s">
        <v>1967</v>
      </c>
      <c r="C2268" s="201" t="s">
        <v>736</v>
      </c>
      <c r="D2268" s="202" t="s">
        <v>3215</v>
      </c>
      <c r="E2268" s="203" t="s">
        <v>3386</v>
      </c>
    </row>
    <row r="2269" spans="1:5" x14ac:dyDescent="0.2">
      <c r="A2269" s="201" t="s">
        <v>3306</v>
      </c>
      <c r="B2269" s="201" t="s">
        <v>1967</v>
      </c>
      <c r="C2269" s="201" t="s">
        <v>736</v>
      </c>
      <c r="D2269" s="202" t="s">
        <v>3215</v>
      </c>
      <c r="E2269" s="203" t="s">
        <v>3384</v>
      </c>
    </row>
    <row r="2270" spans="1:5" x14ac:dyDescent="0.2">
      <c r="A2270" s="201" t="s">
        <v>3306</v>
      </c>
      <c r="B2270" s="201" t="s">
        <v>1967</v>
      </c>
      <c r="C2270" s="201" t="s">
        <v>736</v>
      </c>
      <c r="D2270" s="202" t="s">
        <v>3215</v>
      </c>
      <c r="E2270" s="203" t="s">
        <v>3391</v>
      </c>
    </row>
    <row r="2271" spans="1:5" x14ac:dyDescent="0.2">
      <c r="A2271" s="201" t="s">
        <v>3306</v>
      </c>
      <c r="B2271" s="201" t="s">
        <v>1504</v>
      </c>
      <c r="C2271" s="201" t="s">
        <v>1505</v>
      </c>
      <c r="D2271" s="202" t="s">
        <v>3215</v>
      </c>
      <c r="E2271" s="203" t="s">
        <v>3386</v>
      </c>
    </row>
    <row r="2272" spans="1:5" x14ac:dyDescent="0.2">
      <c r="A2272" s="201" t="s">
        <v>3306</v>
      </c>
      <c r="B2272" s="201" t="s">
        <v>1504</v>
      </c>
      <c r="C2272" s="201" t="s">
        <v>1505</v>
      </c>
      <c r="D2272" s="202" t="s">
        <v>3215</v>
      </c>
      <c r="E2272" s="203" t="s">
        <v>3384</v>
      </c>
    </row>
    <row r="2273" spans="1:5" x14ac:dyDescent="0.2">
      <c r="A2273" s="201" t="s">
        <v>3306</v>
      </c>
      <c r="B2273" s="201" t="s">
        <v>1504</v>
      </c>
      <c r="C2273" s="201" t="s">
        <v>1505</v>
      </c>
      <c r="D2273" s="202" t="s">
        <v>3215</v>
      </c>
      <c r="E2273" s="203" t="s">
        <v>3391</v>
      </c>
    </row>
    <row r="2274" spans="1:5" x14ac:dyDescent="0.2">
      <c r="A2274" s="201" t="s">
        <v>3306</v>
      </c>
      <c r="B2274" s="201" t="s">
        <v>1504</v>
      </c>
      <c r="C2274" s="201" t="s">
        <v>1505</v>
      </c>
      <c r="D2274" s="202" t="s">
        <v>3215</v>
      </c>
      <c r="E2274" s="203" t="s">
        <v>3385</v>
      </c>
    </row>
    <row r="2275" spans="1:5" x14ac:dyDescent="0.2">
      <c r="A2275" s="201" t="s">
        <v>3306</v>
      </c>
      <c r="B2275" s="201" t="s">
        <v>1240</v>
      </c>
      <c r="C2275" s="201" t="s">
        <v>193</v>
      </c>
      <c r="D2275" s="202" t="s">
        <v>3215</v>
      </c>
      <c r="E2275" s="203" t="s">
        <v>3386</v>
      </c>
    </row>
    <row r="2276" spans="1:5" x14ac:dyDescent="0.2">
      <c r="A2276" s="201" t="s">
        <v>3306</v>
      </c>
      <c r="B2276" s="201" t="s">
        <v>1240</v>
      </c>
      <c r="C2276" s="201" t="s">
        <v>193</v>
      </c>
      <c r="D2276" s="202" t="s">
        <v>3215</v>
      </c>
      <c r="E2276" s="203" t="s">
        <v>3389</v>
      </c>
    </row>
    <row r="2277" spans="1:5" x14ac:dyDescent="0.2">
      <c r="A2277" s="201" t="s">
        <v>3306</v>
      </c>
      <c r="B2277" s="201" t="s">
        <v>1240</v>
      </c>
      <c r="C2277" s="201" t="s">
        <v>193</v>
      </c>
      <c r="D2277" s="202" t="s">
        <v>3215</v>
      </c>
      <c r="E2277" s="203" t="s">
        <v>3391</v>
      </c>
    </row>
    <row r="2278" spans="1:5" x14ac:dyDescent="0.2">
      <c r="A2278" s="201" t="s">
        <v>3306</v>
      </c>
      <c r="B2278" s="201" t="s">
        <v>1240</v>
      </c>
      <c r="C2278" s="201" t="s">
        <v>193</v>
      </c>
      <c r="D2278" s="202" t="s">
        <v>3215</v>
      </c>
      <c r="E2278" s="203" t="s">
        <v>3385</v>
      </c>
    </row>
    <row r="2279" spans="1:5" x14ac:dyDescent="0.2">
      <c r="A2279" s="201" t="s">
        <v>3306</v>
      </c>
      <c r="B2279" s="201" t="s">
        <v>1247</v>
      </c>
      <c r="C2279" s="201" t="s">
        <v>199</v>
      </c>
      <c r="D2279" s="202" t="s">
        <v>3215</v>
      </c>
      <c r="E2279" s="203" t="s">
        <v>3386</v>
      </c>
    </row>
    <row r="2280" spans="1:5" x14ac:dyDescent="0.2">
      <c r="A2280" s="201" t="s">
        <v>3306</v>
      </c>
      <c r="B2280" s="201" t="s">
        <v>1247</v>
      </c>
      <c r="C2280" s="201" t="s">
        <v>199</v>
      </c>
      <c r="D2280" s="202" t="s">
        <v>3215</v>
      </c>
      <c r="E2280" s="203" t="s">
        <v>3389</v>
      </c>
    </row>
    <row r="2281" spans="1:5" x14ac:dyDescent="0.2">
      <c r="A2281" s="201" t="s">
        <v>3306</v>
      </c>
      <c r="B2281" s="201" t="s">
        <v>1247</v>
      </c>
      <c r="C2281" s="201" t="s">
        <v>199</v>
      </c>
      <c r="D2281" s="202" t="s">
        <v>3215</v>
      </c>
      <c r="E2281" s="203" t="s">
        <v>3391</v>
      </c>
    </row>
    <row r="2282" spans="1:5" x14ac:dyDescent="0.2">
      <c r="A2282" s="201" t="s">
        <v>3306</v>
      </c>
      <c r="B2282" s="201" t="s">
        <v>1247</v>
      </c>
      <c r="C2282" s="201" t="s">
        <v>199</v>
      </c>
      <c r="D2282" s="202" t="s">
        <v>3215</v>
      </c>
      <c r="E2282" s="203" t="s">
        <v>3385</v>
      </c>
    </row>
    <row r="2283" spans="1:5" x14ac:dyDescent="0.2">
      <c r="A2283" s="201" t="s">
        <v>3306</v>
      </c>
      <c r="B2283" s="201" t="s">
        <v>1241</v>
      </c>
      <c r="C2283" s="201" t="s">
        <v>197</v>
      </c>
      <c r="D2283" s="202" t="s">
        <v>3215</v>
      </c>
      <c r="E2283" s="203" t="s">
        <v>3386</v>
      </c>
    </row>
    <row r="2284" spans="1:5" x14ac:dyDescent="0.2">
      <c r="A2284" s="201" t="s">
        <v>3306</v>
      </c>
      <c r="B2284" s="201" t="s">
        <v>1241</v>
      </c>
      <c r="C2284" s="201" t="s">
        <v>197</v>
      </c>
      <c r="D2284" s="202" t="s">
        <v>3215</v>
      </c>
      <c r="E2284" s="203" t="s">
        <v>3389</v>
      </c>
    </row>
    <row r="2285" spans="1:5" x14ac:dyDescent="0.2">
      <c r="A2285" s="201" t="s">
        <v>3306</v>
      </c>
      <c r="B2285" s="201" t="s">
        <v>1241</v>
      </c>
      <c r="C2285" s="201" t="s">
        <v>197</v>
      </c>
      <c r="D2285" s="202" t="s">
        <v>3215</v>
      </c>
      <c r="E2285" s="203" t="s">
        <v>3391</v>
      </c>
    </row>
    <row r="2286" spans="1:5" x14ac:dyDescent="0.2">
      <c r="A2286" s="201" t="s">
        <v>3306</v>
      </c>
      <c r="B2286" s="201" t="s">
        <v>1241</v>
      </c>
      <c r="C2286" s="201" t="s">
        <v>197</v>
      </c>
      <c r="D2286" s="202" t="s">
        <v>3215</v>
      </c>
      <c r="E2286" s="203" t="s">
        <v>3385</v>
      </c>
    </row>
    <row r="2287" spans="1:5" x14ac:dyDescent="0.2">
      <c r="A2287" s="201" t="s">
        <v>3306</v>
      </c>
      <c r="B2287" s="201" t="s">
        <v>1242</v>
      </c>
      <c r="C2287" s="201" t="s">
        <v>192</v>
      </c>
      <c r="D2287" s="202" t="s">
        <v>3215</v>
      </c>
      <c r="E2287" s="203" t="s">
        <v>3386</v>
      </c>
    </row>
    <row r="2288" spans="1:5" x14ac:dyDescent="0.2">
      <c r="A2288" s="201" t="s">
        <v>3306</v>
      </c>
      <c r="B2288" s="201" t="s">
        <v>1242</v>
      </c>
      <c r="C2288" s="201" t="s">
        <v>192</v>
      </c>
      <c r="D2288" s="202" t="s">
        <v>3215</v>
      </c>
      <c r="E2288" s="203" t="s">
        <v>3389</v>
      </c>
    </row>
    <row r="2289" spans="1:5" x14ac:dyDescent="0.2">
      <c r="A2289" s="201" t="s">
        <v>3306</v>
      </c>
      <c r="B2289" s="201" t="s">
        <v>1242</v>
      </c>
      <c r="C2289" s="201" t="s">
        <v>192</v>
      </c>
      <c r="D2289" s="202" t="s">
        <v>3215</v>
      </c>
      <c r="E2289" s="203" t="s">
        <v>3391</v>
      </c>
    </row>
    <row r="2290" spans="1:5" x14ac:dyDescent="0.2">
      <c r="A2290" s="201" t="s">
        <v>3306</v>
      </c>
      <c r="B2290" s="201" t="s">
        <v>1242</v>
      </c>
      <c r="C2290" s="201" t="s">
        <v>192</v>
      </c>
      <c r="D2290" s="202" t="s">
        <v>3215</v>
      </c>
      <c r="E2290" s="203" t="s">
        <v>3385</v>
      </c>
    </row>
    <row r="2291" spans="1:5" x14ac:dyDescent="0.2">
      <c r="A2291" s="201" t="s">
        <v>3306</v>
      </c>
      <c r="B2291" s="201" t="s">
        <v>1243</v>
      </c>
      <c r="C2291" s="201" t="s">
        <v>191</v>
      </c>
      <c r="D2291" s="202" t="s">
        <v>3215</v>
      </c>
      <c r="E2291" s="203" t="s">
        <v>3386</v>
      </c>
    </row>
    <row r="2292" spans="1:5" x14ac:dyDescent="0.2">
      <c r="A2292" s="201" t="s">
        <v>3306</v>
      </c>
      <c r="B2292" s="201" t="s">
        <v>1243</v>
      </c>
      <c r="C2292" s="201" t="s">
        <v>191</v>
      </c>
      <c r="D2292" s="202" t="s">
        <v>3215</v>
      </c>
      <c r="E2292" s="203" t="s">
        <v>3389</v>
      </c>
    </row>
    <row r="2293" spans="1:5" x14ac:dyDescent="0.2">
      <c r="A2293" s="201" t="s">
        <v>3306</v>
      </c>
      <c r="B2293" s="201" t="s">
        <v>1243</v>
      </c>
      <c r="C2293" s="201" t="s">
        <v>191</v>
      </c>
      <c r="D2293" s="202" t="s">
        <v>3215</v>
      </c>
      <c r="E2293" s="203" t="s">
        <v>3391</v>
      </c>
    </row>
    <row r="2294" spans="1:5" x14ac:dyDescent="0.2">
      <c r="A2294" s="201" t="s">
        <v>3306</v>
      </c>
      <c r="B2294" s="201" t="s">
        <v>1262</v>
      </c>
      <c r="C2294" s="201" t="s">
        <v>190</v>
      </c>
      <c r="D2294" s="202" t="s">
        <v>3215</v>
      </c>
      <c r="E2294" s="203" t="s">
        <v>3386</v>
      </c>
    </row>
    <row r="2295" spans="1:5" x14ac:dyDescent="0.2">
      <c r="A2295" s="201" t="s">
        <v>3306</v>
      </c>
      <c r="B2295" s="201" t="s">
        <v>1262</v>
      </c>
      <c r="C2295" s="201" t="s">
        <v>190</v>
      </c>
      <c r="D2295" s="202" t="s">
        <v>3215</v>
      </c>
      <c r="E2295" s="203" t="s">
        <v>3389</v>
      </c>
    </row>
    <row r="2296" spans="1:5" x14ac:dyDescent="0.2">
      <c r="A2296" s="201" t="s">
        <v>3306</v>
      </c>
      <c r="B2296" s="201" t="s">
        <v>1262</v>
      </c>
      <c r="C2296" s="201" t="s">
        <v>190</v>
      </c>
      <c r="D2296" s="202" t="s">
        <v>3215</v>
      </c>
      <c r="E2296" s="203" t="s">
        <v>3391</v>
      </c>
    </row>
    <row r="2297" spans="1:5" x14ac:dyDescent="0.2">
      <c r="A2297" s="201" t="s">
        <v>3306</v>
      </c>
      <c r="B2297" s="201" t="s">
        <v>1262</v>
      </c>
      <c r="C2297" s="201" t="s">
        <v>190</v>
      </c>
      <c r="D2297" s="202" t="s">
        <v>3215</v>
      </c>
      <c r="E2297" s="203" t="s">
        <v>3385</v>
      </c>
    </row>
    <row r="2298" spans="1:5" x14ac:dyDescent="0.2">
      <c r="A2298" s="201" t="s">
        <v>3306</v>
      </c>
      <c r="B2298" s="201" t="s">
        <v>1248</v>
      </c>
      <c r="C2298" s="201" t="s">
        <v>189</v>
      </c>
      <c r="D2298" s="202" t="s">
        <v>3215</v>
      </c>
      <c r="E2298" s="203" t="s">
        <v>3386</v>
      </c>
    </row>
    <row r="2299" spans="1:5" x14ac:dyDescent="0.2">
      <c r="A2299" s="201" t="s">
        <v>3306</v>
      </c>
      <c r="B2299" s="201" t="s">
        <v>1248</v>
      </c>
      <c r="C2299" s="201" t="s">
        <v>189</v>
      </c>
      <c r="D2299" s="202" t="s">
        <v>3215</v>
      </c>
      <c r="E2299" s="203" t="s">
        <v>3389</v>
      </c>
    </row>
    <row r="2300" spans="1:5" x14ac:dyDescent="0.2">
      <c r="A2300" s="201" t="s">
        <v>3306</v>
      </c>
      <c r="B2300" s="201" t="s">
        <v>1248</v>
      </c>
      <c r="C2300" s="201" t="s">
        <v>189</v>
      </c>
      <c r="D2300" s="202" t="s">
        <v>3215</v>
      </c>
      <c r="E2300" s="203" t="s">
        <v>3391</v>
      </c>
    </row>
    <row r="2301" spans="1:5" x14ac:dyDescent="0.2">
      <c r="A2301" s="201" t="s">
        <v>3306</v>
      </c>
      <c r="B2301" s="201" t="s">
        <v>1248</v>
      </c>
      <c r="C2301" s="201" t="s">
        <v>189</v>
      </c>
      <c r="D2301" s="202" t="s">
        <v>3215</v>
      </c>
      <c r="E2301" s="203" t="s">
        <v>3385</v>
      </c>
    </row>
    <row r="2302" spans="1:5" x14ac:dyDescent="0.2">
      <c r="A2302" s="201" t="s">
        <v>3306</v>
      </c>
      <c r="B2302" s="201" t="s">
        <v>1259</v>
      </c>
      <c r="C2302" s="201" t="s">
        <v>183</v>
      </c>
      <c r="D2302" s="202" t="s">
        <v>3215</v>
      </c>
      <c r="E2302" s="203" t="s">
        <v>3386</v>
      </c>
    </row>
    <row r="2303" spans="1:5" x14ac:dyDescent="0.2">
      <c r="A2303" s="201" t="s">
        <v>3306</v>
      </c>
      <c r="B2303" s="201" t="s">
        <v>1259</v>
      </c>
      <c r="C2303" s="201" t="s">
        <v>183</v>
      </c>
      <c r="D2303" s="202" t="s">
        <v>3215</v>
      </c>
      <c r="E2303" s="203" t="s">
        <v>3389</v>
      </c>
    </row>
    <row r="2304" spans="1:5" x14ac:dyDescent="0.2">
      <c r="A2304" s="201" t="s">
        <v>3306</v>
      </c>
      <c r="B2304" s="201" t="s">
        <v>1259</v>
      </c>
      <c r="C2304" s="201" t="s">
        <v>183</v>
      </c>
      <c r="D2304" s="202" t="s">
        <v>3215</v>
      </c>
      <c r="E2304" s="203" t="s">
        <v>3391</v>
      </c>
    </row>
    <row r="2305" spans="1:5" x14ac:dyDescent="0.2">
      <c r="A2305" s="201" t="s">
        <v>3306</v>
      </c>
      <c r="B2305" s="201" t="s">
        <v>1259</v>
      </c>
      <c r="C2305" s="201" t="s">
        <v>183</v>
      </c>
      <c r="D2305" s="202" t="s">
        <v>3215</v>
      </c>
      <c r="E2305" s="203" t="s">
        <v>3385</v>
      </c>
    </row>
    <row r="2306" spans="1:5" x14ac:dyDescent="0.2">
      <c r="A2306" s="201" t="s">
        <v>3306</v>
      </c>
      <c r="B2306" s="201" t="s">
        <v>1230</v>
      </c>
      <c r="C2306" s="201" t="s">
        <v>184</v>
      </c>
      <c r="D2306" s="202" t="s">
        <v>3215</v>
      </c>
      <c r="E2306" s="203" t="s">
        <v>3386</v>
      </c>
    </row>
    <row r="2307" spans="1:5" x14ac:dyDescent="0.2">
      <c r="A2307" s="201" t="s">
        <v>3306</v>
      </c>
      <c r="B2307" s="201" t="s">
        <v>1230</v>
      </c>
      <c r="C2307" s="201" t="s">
        <v>184</v>
      </c>
      <c r="D2307" s="202" t="s">
        <v>3215</v>
      </c>
      <c r="E2307" s="203" t="s">
        <v>3389</v>
      </c>
    </row>
    <row r="2308" spans="1:5" x14ac:dyDescent="0.2">
      <c r="A2308" s="201" t="s">
        <v>3306</v>
      </c>
      <c r="B2308" s="201" t="s">
        <v>1230</v>
      </c>
      <c r="C2308" s="201" t="s">
        <v>184</v>
      </c>
      <c r="D2308" s="202" t="s">
        <v>3215</v>
      </c>
      <c r="E2308" s="203" t="s">
        <v>3391</v>
      </c>
    </row>
    <row r="2309" spans="1:5" x14ac:dyDescent="0.2">
      <c r="A2309" s="201" t="s">
        <v>3306</v>
      </c>
      <c r="B2309" s="201" t="s">
        <v>1230</v>
      </c>
      <c r="C2309" s="201" t="s">
        <v>184</v>
      </c>
      <c r="D2309" s="202" t="s">
        <v>3215</v>
      </c>
      <c r="E2309" s="203" t="s">
        <v>3385</v>
      </c>
    </row>
    <row r="2310" spans="1:5" x14ac:dyDescent="0.2">
      <c r="A2310" s="201" t="s">
        <v>3306</v>
      </c>
      <c r="B2310" s="201" t="s">
        <v>1275</v>
      </c>
      <c r="C2310" s="201" t="s">
        <v>195</v>
      </c>
      <c r="D2310" s="202" t="s">
        <v>3215</v>
      </c>
      <c r="E2310" s="203" t="s">
        <v>3386</v>
      </c>
    </row>
    <row r="2311" spans="1:5" x14ac:dyDescent="0.2">
      <c r="A2311" s="201" t="s">
        <v>3306</v>
      </c>
      <c r="B2311" s="201" t="s">
        <v>1275</v>
      </c>
      <c r="C2311" s="201" t="s">
        <v>195</v>
      </c>
      <c r="D2311" s="202" t="s">
        <v>3215</v>
      </c>
      <c r="E2311" s="203" t="s">
        <v>3389</v>
      </c>
    </row>
    <row r="2312" spans="1:5" x14ac:dyDescent="0.2">
      <c r="A2312" s="201" t="s">
        <v>3306</v>
      </c>
      <c r="B2312" s="201" t="s">
        <v>1275</v>
      </c>
      <c r="C2312" s="201" t="s">
        <v>195</v>
      </c>
      <c r="D2312" s="202" t="s">
        <v>3215</v>
      </c>
      <c r="E2312" s="203" t="s">
        <v>3391</v>
      </c>
    </row>
    <row r="2313" spans="1:5" x14ac:dyDescent="0.2">
      <c r="A2313" s="201" t="s">
        <v>3306</v>
      </c>
      <c r="B2313" s="201" t="s">
        <v>1275</v>
      </c>
      <c r="C2313" s="201" t="s">
        <v>195</v>
      </c>
      <c r="D2313" s="202" t="s">
        <v>3215</v>
      </c>
      <c r="E2313" s="203" t="s">
        <v>3385</v>
      </c>
    </row>
    <row r="2314" spans="1:5" x14ac:dyDescent="0.2">
      <c r="A2314" s="201" t="s">
        <v>3306</v>
      </c>
      <c r="B2314" s="201" t="s">
        <v>1278</v>
      </c>
      <c r="C2314" s="201" t="s">
        <v>188</v>
      </c>
      <c r="D2314" s="202" t="s">
        <v>3215</v>
      </c>
      <c r="E2314" s="203" t="s">
        <v>3386</v>
      </c>
    </row>
    <row r="2315" spans="1:5" x14ac:dyDescent="0.2">
      <c r="A2315" s="201" t="s">
        <v>3306</v>
      </c>
      <c r="B2315" s="201" t="s">
        <v>1278</v>
      </c>
      <c r="C2315" s="201" t="s">
        <v>188</v>
      </c>
      <c r="D2315" s="202" t="s">
        <v>3215</v>
      </c>
      <c r="E2315" s="203" t="s">
        <v>3389</v>
      </c>
    </row>
    <row r="2316" spans="1:5" x14ac:dyDescent="0.2">
      <c r="A2316" s="201" t="s">
        <v>3306</v>
      </c>
      <c r="B2316" s="201" t="s">
        <v>1278</v>
      </c>
      <c r="C2316" s="201" t="s">
        <v>188</v>
      </c>
      <c r="D2316" s="202" t="s">
        <v>3215</v>
      </c>
      <c r="E2316" s="203" t="s">
        <v>3391</v>
      </c>
    </row>
    <row r="2317" spans="1:5" x14ac:dyDescent="0.2">
      <c r="A2317" s="201" t="s">
        <v>3306</v>
      </c>
      <c r="B2317" s="201" t="s">
        <v>1278</v>
      </c>
      <c r="C2317" s="201" t="s">
        <v>188</v>
      </c>
      <c r="D2317" s="202" t="s">
        <v>3215</v>
      </c>
      <c r="E2317" s="203" t="s">
        <v>3385</v>
      </c>
    </row>
    <row r="2318" spans="1:5" x14ac:dyDescent="0.2">
      <c r="A2318" s="201" t="s">
        <v>3306</v>
      </c>
      <c r="B2318" s="201" t="s">
        <v>1238</v>
      </c>
      <c r="C2318" s="201" t="s">
        <v>198</v>
      </c>
      <c r="D2318" s="202" t="s">
        <v>3215</v>
      </c>
      <c r="E2318" s="203" t="s">
        <v>3386</v>
      </c>
    </row>
    <row r="2319" spans="1:5" x14ac:dyDescent="0.2">
      <c r="A2319" s="201" t="s">
        <v>3306</v>
      </c>
      <c r="B2319" s="201" t="s">
        <v>1238</v>
      </c>
      <c r="C2319" s="201" t="s">
        <v>198</v>
      </c>
      <c r="D2319" s="202" t="s">
        <v>3215</v>
      </c>
      <c r="E2319" s="203" t="s">
        <v>3389</v>
      </c>
    </row>
    <row r="2320" spans="1:5" x14ac:dyDescent="0.2">
      <c r="A2320" s="201" t="s">
        <v>3306</v>
      </c>
      <c r="B2320" s="201" t="s">
        <v>1238</v>
      </c>
      <c r="C2320" s="201" t="s">
        <v>198</v>
      </c>
      <c r="D2320" s="202" t="s">
        <v>3215</v>
      </c>
      <c r="E2320" s="203" t="s">
        <v>3391</v>
      </c>
    </row>
    <row r="2321" spans="1:5" x14ac:dyDescent="0.2">
      <c r="A2321" s="201" t="s">
        <v>3306</v>
      </c>
      <c r="B2321" s="201" t="s">
        <v>1238</v>
      </c>
      <c r="C2321" s="201" t="s">
        <v>198</v>
      </c>
      <c r="D2321" s="202" t="s">
        <v>3215</v>
      </c>
      <c r="E2321" s="203" t="s">
        <v>3385</v>
      </c>
    </row>
    <row r="2322" spans="1:5" x14ac:dyDescent="0.2">
      <c r="A2322" s="201" t="s">
        <v>3306</v>
      </c>
      <c r="B2322" s="201" t="s">
        <v>1265</v>
      </c>
      <c r="C2322" s="201" t="s">
        <v>187</v>
      </c>
      <c r="D2322" s="202" t="s">
        <v>3215</v>
      </c>
      <c r="E2322" s="203" t="s">
        <v>3386</v>
      </c>
    </row>
    <row r="2323" spans="1:5" x14ac:dyDescent="0.2">
      <c r="A2323" s="201" t="s">
        <v>3306</v>
      </c>
      <c r="B2323" s="201" t="s">
        <v>1265</v>
      </c>
      <c r="C2323" s="201" t="s">
        <v>187</v>
      </c>
      <c r="D2323" s="202" t="s">
        <v>3215</v>
      </c>
      <c r="E2323" s="203" t="s">
        <v>3389</v>
      </c>
    </row>
    <row r="2324" spans="1:5" x14ac:dyDescent="0.2">
      <c r="A2324" s="201" t="s">
        <v>3306</v>
      </c>
      <c r="B2324" s="201" t="s">
        <v>1265</v>
      </c>
      <c r="C2324" s="201" t="s">
        <v>187</v>
      </c>
      <c r="D2324" s="202" t="s">
        <v>3215</v>
      </c>
      <c r="E2324" s="203" t="s">
        <v>3391</v>
      </c>
    </row>
    <row r="2325" spans="1:5" x14ac:dyDescent="0.2">
      <c r="A2325" s="201" t="s">
        <v>3306</v>
      </c>
      <c r="B2325" s="201" t="s">
        <v>1265</v>
      </c>
      <c r="C2325" s="201" t="s">
        <v>187</v>
      </c>
      <c r="D2325" s="202" t="s">
        <v>3215</v>
      </c>
      <c r="E2325" s="203" t="s">
        <v>3385</v>
      </c>
    </row>
    <row r="2326" spans="1:5" x14ac:dyDescent="0.2">
      <c r="A2326" s="201" t="s">
        <v>3306</v>
      </c>
      <c r="B2326" s="201" t="s">
        <v>1285</v>
      </c>
      <c r="C2326" s="201" t="s">
        <v>186</v>
      </c>
      <c r="D2326" s="202" t="s">
        <v>3215</v>
      </c>
      <c r="E2326" s="203" t="s">
        <v>3386</v>
      </c>
    </row>
    <row r="2327" spans="1:5" x14ac:dyDescent="0.2">
      <c r="A2327" s="201" t="s">
        <v>3306</v>
      </c>
      <c r="B2327" s="201" t="s">
        <v>1285</v>
      </c>
      <c r="C2327" s="201" t="s">
        <v>186</v>
      </c>
      <c r="D2327" s="202" t="s">
        <v>3215</v>
      </c>
      <c r="E2327" s="203" t="s">
        <v>3389</v>
      </c>
    </row>
    <row r="2328" spans="1:5" x14ac:dyDescent="0.2">
      <c r="A2328" s="201" t="s">
        <v>3306</v>
      </c>
      <c r="B2328" s="201" t="s">
        <v>1285</v>
      </c>
      <c r="C2328" s="201" t="s">
        <v>186</v>
      </c>
      <c r="D2328" s="202" t="s">
        <v>3215</v>
      </c>
      <c r="E2328" s="203" t="s">
        <v>3391</v>
      </c>
    </row>
    <row r="2329" spans="1:5" x14ac:dyDescent="0.2">
      <c r="A2329" s="201" t="s">
        <v>3306</v>
      </c>
      <c r="B2329" s="201" t="s">
        <v>1285</v>
      </c>
      <c r="C2329" s="201" t="s">
        <v>186</v>
      </c>
      <c r="D2329" s="202" t="s">
        <v>3215</v>
      </c>
      <c r="E2329" s="203" t="s">
        <v>3385</v>
      </c>
    </row>
    <row r="2330" spans="1:5" x14ac:dyDescent="0.2">
      <c r="A2330" s="201" t="s">
        <v>3306</v>
      </c>
      <c r="B2330" s="201" t="s">
        <v>1260</v>
      </c>
      <c r="C2330" s="201" t="s">
        <v>196</v>
      </c>
      <c r="D2330" s="202" t="s">
        <v>3215</v>
      </c>
      <c r="E2330" s="203" t="s">
        <v>3386</v>
      </c>
    </row>
    <row r="2331" spans="1:5" x14ac:dyDescent="0.2">
      <c r="A2331" s="201" t="s">
        <v>3306</v>
      </c>
      <c r="B2331" s="201" t="s">
        <v>1260</v>
      </c>
      <c r="C2331" s="201" t="s">
        <v>196</v>
      </c>
      <c r="D2331" s="202" t="s">
        <v>3215</v>
      </c>
      <c r="E2331" s="203" t="s">
        <v>3389</v>
      </c>
    </row>
    <row r="2332" spans="1:5" x14ac:dyDescent="0.2">
      <c r="A2332" s="201" t="s">
        <v>3306</v>
      </c>
      <c r="B2332" s="201" t="s">
        <v>1260</v>
      </c>
      <c r="C2332" s="201" t="s">
        <v>196</v>
      </c>
      <c r="D2332" s="202" t="s">
        <v>3215</v>
      </c>
      <c r="E2332" s="203" t="s">
        <v>3391</v>
      </c>
    </row>
    <row r="2333" spans="1:5" x14ac:dyDescent="0.2">
      <c r="A2333" s="201" t="s">
        <v>3306</v>
      </c>
      <c r="B2333" s="201" t="s">
        <v>1260</v>
      </c>
      <c r="C2333" s="201" t="s">
        <v>196</v>
      </c>
      <c r="D2333" s="202" t="s">
        <v>3215</v>
      </c>
      <c r="E2333" s="203" t="s">
        <v>3385</v>
      </c>
    </row>
    <row r="2334" spans="1:5" x14ac:dyDescent="0.2">
      <c r="A2334" s="201" t="s">
        <v>3306</v>
      </c>
      <c r="B2334" s="201" t="s">
        <v>1276</v>
      </c>
      <c r="C2334" s="201" t="s">
        <v>185</v>
      </c>
      <c r="D2334" s="202" t="s">
        <v>3215</v>
      </c>
      <c r="E2334" s="203" t="s">
        <v>3386</v>
      </c>
    </row>
    <row r="2335" spans="1:5" x14ac:dyDescent="0.2">
      <c r="A2335" s="201" t="s">
        <v>3306</v>
      </c>
      <c r="B2335" s="201" t="s">
        <v>1276</v>
      </c>
      <c r="C2335" s="201" t="s">
        <v>185</v>
      </c>
      <c r="D2335" s="202" t="s">
        <v>3215</v>
      </c>
      <c r="E2335" s="203" t="s">
        <v>3389</v>
      </c>
    </row>
    <row r="2336" spans="1:5" x14ac:dyDescent="0.2">
      <c r="A2336" s="201" t="s">
        <v>3306</v>
      </c>
      <c r="B2336" s="201" t="s">
        <v>1276</v>
      </c>
      <c r="C2336" s="201" t="s">
        <v>185</v>
      </c>
      <c r="D2336" s="202" t="s">
        <v>3215</v>
      </c>
      <c r="E2336" s="203" t="s">
        <v>3391</v>
      </c>
    </row>
    <row r="2337" spans="1:5" x14ac:dyDescent="0.2">
      <c r="A2337" s="201" t="s">
        <v>3306</v>
      </c>
      <c r="B2337" s="201" t="s">
        <v>1276</v>
      </c>
      <c r="C2337" s="201" t="s">
        <v>185</v>
      </c>
      <c r="D2337" s="202" t="s">
        <v>3215</v>
      </c>
      <c r="E2337" s="203" t="s">
        <v>3385</v>
      </c>
    </row>
    <row r="2338" spans="1:5" x14ac:dyDescent="0.2">
      <c r="A2338" s="201" t="s">
        <v>3306</v>
      </c>
      <c r="B2338" s="201" t="s">
        <v>1283</v>
      </c>
      <c r="C2338" s="201" t="s">
        <v>13</v>
      </c>
      <c r="D2338" s="202" t="s">
        <v>3215</v>
      </c>
      <c r="E2338" s="203" t="s">
        <v>3386</v>
      </c>
    </row>
    <row r="2339" spans="1:5" x14ac:dyDescent="0.2">
      <c r="A2339" s="201" t="s">
        <v>3306</v>
      </c>
      <c r="B2339" s="201" t="s">
        <v>1283</v>
      </c>
      <c r="C2339" s="201" t="s">
        <v>13</v>
      </c>
      <c r="D2339" s="202" t="s">
        <v>3215</v>
      </c>
      <c r="E2339" s="203" t="s">
        <v>3389</v>
      </c>
    </row>
    <row r="2340" spans="1:5" x14ac:dyDescent="0.2">
      <c r="A2340" s="201" t="s">
        <v>3306</v>
      </c>
      <c r="B2340" s="201" t="s">
        <v>1283</v>
      </c>
      <c r="C2340" s="201" t="s">
        <v>13</v>
      </c>
      <c r="D2340" s="202" t="s">
        <v>3215</v>
      </c>
      <c r="E2340" s="203" t="s">
        <v>3391</v>
      </c>
    </row>
    <row r="2341" spans="1:5" x14ac:dyDescent="0.2">
      <c r="A2341" s="201" t="s">
        <v>3306</v>
      </c>
      <c r="B2341" s="201" t="s">
        <v>1283</v>
      </c>
      <c r="C2341" s="201" t="s">
        <v>13</v>
      </c>
      <c r="D2341" s="202" t="s">
        <v>3215</v>
      </c>
      <c r="E2341" s="203" t="s">
        <v>3385</v>
      </c>
    </row>
    <row r="2342" spans="1:5" x14ac:dyDescent="0.2">
      <c r="A2342" s="201" t="s">
        <v>3306</v>
      </c>
      <c r="B2342" s="201" t="s">
        <v>1261</v>
      </c>
      <c r="C2342" s="201" t="s">
        <v>194</v>
      </c>
      <c r="D2342" s="202" t="s">
        <v>3215</v>
      </c>
      <c r="E2342" s="203" t="s">
        <v>3386</v>
      </c>
    </row>
    <row r="2343" spans="1:5" x14ac:dyDescent="0.2">
      <c r="A2343" s="201" t="s">
        <v>3306</v>
      </c>
      <c r="B2343" s="201" t="s">
        <v>1261</v>
      </c>
      <c r="C2343" s="201" t="s">
        <v>194</v>
      </c>
      <c r="D2343" s="202" t="s">
        <v>3215</v>
      </c>
      <c r="E2343" s="203" t="s">
        <v>3389</v>
      </c>
    </row>
    <row r="2344" spans="1:5" x14ac:dyDescent="0.2">
      <c r="A2344" s="201" t="s">
        <v>3306</v>
      </c>
      <c r="B2344" s="201" t="s">
        <v>1261</v>
      </c>
      <c r="C2344" s="201" t="s">
        <v>194</v>
      </c>
      <c r="D2344" s="202" t="s">
        <v>3215</v>
      </c>
      <c r="E2344" s="203" t="s">
        <v>3391</v>
      </c>
    </row>
    <row r="2345" spans="1:5" x14ac:dyDescent="0.2">
      <c r="A2345" s="201" t="s">
        <v>3306</v>
      </c>
      <c r="B2345" s="201" t="s">
        <v>1261</v>
      </c>
      <c r="C2345" s="201" t="s">
        <v>194</v>
      </c>
      <c r="D2345" s="202" t="s">
        <v>3215</v>
      </c>
      <c r="E2345" s="203" t="s">
        <v>3385</v>
      </c>
    </row>
    <row r="2346" spans="1:5" x14ac:dyDescent="0.2">
      <c r="A2346" s="201" t="s">
        <v>3306</v>
      </c>
      <c r="B2346" s="201" t="s">
        <v>1245</v>
      </c>
      <c r="C2346" s="201" t="s">
        <v>233</v>
      </c>
      <c r="D2346" s="202" t="s">
        <v>3215</v>
      </c>
      <c r="E2346" s="203" t="s">
        <v>3386</v>
      </c>
    </row>
    <row r="2347" spans="1:5" x14ac:dyDescent="0.2">
      <c r="A2347" s="201" t="s">
        <v>3306</v>
      </c>
      <c r="B2347" s="201" t="s">
        <v>1245</v>
      </c>
      <c r="C2347" s="201" t="s">
        <v>233</v>
      </c>
      <c r="D2347" s="202" t="s">
        <v>3215</v>
      </c>
      <c r="E2347" s="203" t="s">
        <v>3384</v>
      </c>
    </row>
    <row r="2348" spans="1:5" x14ac:dyDescent="0.2">
      <c r="A2348" s="201" t="s">
        <v>3306</v>
      </c>
      <c r="B2348" s="201" t="s">
        <v>1245</v>
      </c>
      <c r="C2348" s="201" t="s">
        <v>233</v>
      </c>
      <c r="D2348" s="202" t="s">
        <v>3215</v>
      </c>
      <c r="E2348" s="203" t="s">
        <v>3389</v>
      </c>
    </row>
    <row r="2349" spans="1:5" x14ac:dyDescent="0.2">
      <c r="A2349" s="201" t="s">
        <v>3306</v>
      </c>
      <c r="B2349" s="201" t="s">
        <v>1245</v>
      </c>
      <c r="C2349" s="201" t="s">
        <v>233</v>
      </c>
      <c r="D2349" s="202" t="s">
        <v>3215</v>
      </c>
      <c r="E2349" s="203" t="s">
        <v>3391</v>
      </c>
    </row>
    <row r="2350" spans="1:5" x14ac:dyDescent="0.2">
      <c r="A2350" s="201" t="s">
        <v>3306</v>
      </c>
      <c r="B2350" s="201" t="s">
        <v>1245</v>
      </c>
      <c r="C2350" s="201" t="s">
        <v>233</v>
      </c>
      <c r="D2350" s="202" t="s">
        <v>3215</v>
      </c>
      <c r="E2350" s="203" t="s">
        <v>3385</v>
      </c>
    </row>
    <row r="2351" spans="1:5" x14ac:dyDescent="0.2">
      <c r="A2351" s="201" t="s">
        <v>3306</v>
      </c>
      <c r="B2351" s="201" t="s">
        <v>1272</v>
      </c>
      <c r="C2351" s="201" t="s">
        <v>239</v>
      </c>
      <c r="D2351" s="202" t="s">
        <v>3215</v>
      </c>
      <c r="E2351" s="203" t="s">
        <v>3386</v>
      </c>
    </row>
    <row r="2352" spans="1:5" x14ac:dyDescent="0.2">
      <c r="A2352" s="201" t="s">
        <v>3306</v>
      </c>
      <c r="B2352" s="201" t="s">
        <v>1272</v>
      </c>
      <c r="C2352" s="201" t="s">
        <v>239</v>
      </c>
      <c r="D2352" s="202" t="s">
        <v>3215</v>
      </c>
      <c r="E2352" s="203" t="s">
        <v>3389</v>
      </c>
    </row>
    <row r="2353" spans="1:5" x14ac:dyDescent="0.2">
      <c r="A2353" s="201" t="s">
        <v>3306</v>
      </c>
      <c r="B2353" s="201" t="s">
        <v>1272</v>
      </c>
      <c r="C2353" s="201" t="s">
        <v>239</v>
      </c>
      <c r="D2353" s="202" t="s">
        <v>3215</v>
      </c>
      <c r="E2353" s="203" t="s">
        <v>3385</v>
      </c>
    </row>
    <row r="2354" spans="1:5" x14ac:dyDescent="0.2">
      <c r="A2354" s="201" t="s">
        <v>3306</v>
      </c>
      <c r="B2354" s="201" t="s">
        <v>1257</v>
      </c>
      <c r="C2354" s="201" t="s">
        <v>232</v>
      </c>
      <c r="D2354" s="202" t="s">
        <v>3215</v>
      </c>
      <c r="E2354" s="203" t="s">
        <v>3386</v>
      </c>
    </row>
    <row r="2355" spans="1:5" x14ac:dyDescent="0.2">
      <c r="A2355" s="201" t="s">
        <v>3306</v>
      </c>
      <c r="B2355" s="201" t="s">
        <v>1257</v>
      </c>
      <c r="C2355" s="201" t="s">
        <v>232</v>
      </c>
      <c r="D2355" s="202" t="s">
        <v>3215</v>
      </c>
      <c r="E2355" s="203" t="s">
        <v>3389</v>
      </c>
    </row>
    <row r="2356" spans="1:5" x14ac:dyDescent="0.2">
      <c r="A2356" s="201" t="s">
        <v>3306</v>
      </c>
      <c r="B2356" s="201" t="s">
        <v>1257</v>
      </c>
      <c r="C2356" s="201" t="s">
        <v>232</v>
      </c>
      <c r="D2356" s="202" t="s">
        <v>3215</v>
      </c>
      <c r="E2356" s="203" t="s">
        <v>3385</v>
      </c>
    </row>
    <row r="2357" spans="1:5" x14ac:dyDescent="0.2">
      <c r="A2357" s="201" t="s">
        <v>3306</v>
      </c>
      <c r="B2357" s="201" t="s">
        <v>1590</v>
      </c>
      <c r="C2357" s="201" t="s">
        <v>1593</v>
      </c>
      <c r="D2357" s="202" t="s">
        <v>3215</v>
      </c>
      <c r="E2357" s="203" t="s">
        <v>3386</v>
      </c>
    </row>
    <row r="2358" spans="1:5" x14ac:dyDescent="0.2">
      <c r="A2358" s="201" t="s">
        <v>3306</v>
      </c>
      <c r="B2358" s="201" t="s">
        <v>1590</v>
      </c>
      <c r="C2358" s="201" t="s">
        <v>1593</v>
      </c>
      <c r="D2358" s="202" t="s">
        <v>3215</v>
      </c>
      <c r="E2358" s="203" t="s">
        <v>3389</v>
      </c>
    </row>
    <row r="2359" spans="1:5" x14ac:dyDescent="0.2">
      <c r="A2359" s="201" t="s">
        <v>3306</v>
      </c>
      <c r="B2359" s="201" t="s">
        <v>1590</v>
      </c>
      <c r="C2359" s="201" t="s">
        <v>1593</v>
      </c>
      <c r="D2359" s="202" t="s">
        <v>3215</v>
      </c>
      <c r="E2359" s="203" t="s">
        <v>3385</v>
      </c>
    </row>
    <row r="2360" spans="1:5" x14ac:dyDescent="0.2">
      <c r="A2360" s="201" t="s">
        <v>3306</v>
      </c>
      <c r="B2360" s="201" t="s">
        <v>2503</v>
      </c>
      <c r="C2360" s="201" t="s">
        <v>1594</v>
      </c>
      <c r="D2360" s="202" t="s">
        <v>3215</v>
      </c>
      <c r="E2360" s="203" t="s">
        <v>3386</v>
      </c>
    </row>
    <row r="2361" spans="1:5" x14ac:dyDescent="0.2">
      <c r="A2361" s="201" t="s">
        <v>3306</v>
      </c>
      <c r="B2361" s="201" t="s">
        <v>2503</v>
      </c>
      <c r="C2361" s="201" t="s">
        <v>1594</v>
      </c>
      <c r="D2361" s="202" t="s">
        <v>3215</v>
      </c>
      <c r="E2361" s="203" t="s">
        <v>3384</v>
      </c>
    </row>
    <row r="2362" spans="1:5" x14ac:dyDescent="0.2">
      <c r="A2362" s="201" t="s">
        <v>3306</v>
      </c>
      <c r="B2362" s="201" t="s">
        <v>1222</v>
      </c>
      <c r="C2362" s="201" t="s">
        <v>1223</v>
      </c>
      <c r="D2362" s="202" t="s">
        <v>2565</v>
      </c>
      <c r="E2362" s="203" t="s">
        <v>3386</v>
      </c>
    </row>
    <row r="2363" spans="1:5" x14ac:dyDescent="0.2">
      <c r="A2363" s="201" t="s">
        <v>3306</v>
      </c>
      <c r="B2363" s="201" t="s">
        <v>1222</v>
      </c>
      <c r="C2363" s="201" t="s">
        <v>1223</v>
      </c>
      <c r="D2363" s="202" t="s">
        <v>2565</v>
      </c>
      <c r="E2363" s="203" t="s">
        <v>3385</v>
      </c>
    </row>
    <row r="2364" spans="1:5" x14ac:dyDescent="0.2">
      <c r="A2364" s="201" t="s">
        <v>3306</v>
      </c>
      <c r="B2364" s="201" t="s">
        <v>1501</v>
      </c>
      <c r="C2364" s="201" t="s">
        <v>1502</v>
      </c>
      <c r="D2364" s="202" t="s">
        <v>2565</v>
      </c>
      <c r="E2364" s="203" t="s">
        <v>3386</v>
      </c>
    </row>
    <row r="2365" spans="1:5" x14ac:dyDescent="0.2">
      <c r="A2365" s="201" t="s">
        <v>3306</v>
      </c>
      <c r="B2365" s="201" t="s">
        <v>2922</v>
      </c>
      <c r="C2365" s="201" t="s">
        <v>1113</v>
      </c>
      <c r="D2365" s="202" t="s">
        <v>2565</v>
      </c>
      <c r="E2365" s="203" t="s">
        <v>3386</v>
      </c>
    </row>
    <row r="2366" spans="1:5" x14ac:dyDescent="0.2">
      <c r="A2366" s="201" t="s">
        <v>3306</v>
      </c>
      <c r="B2366" s="201" t="s">
        <v>2923</v>
      </c>
      <c r="C2366" s="201" t="s">
        <v>1104</v>
      </c>
      <c r="D2366" s="202" t="s">
        <v>2565</v>
      </c>
      <c r="E2366" s="203" t="s">
        <v>3386</v>
      </c>
    </row>
    <row r="2367" spans="1:5" x14ac:dyDescent="0.2">
      <c r="A2367" s="201" t="s">
        <v>3306</v>
      </c>
      <c r="B2367" s="201" t="s">
        <v>2923</v>
      </c>
      <c r="C2367" s="201" t="s">
        <v>1104</v>
      </c>
      <c r="D2367" s="202" t="s">
        <v>2565</v>
      </c>
      <c r="E2367" s="203" t="s">
        <v>3385</v>
      </c>
    </row>
    <row r="2368" spans="1:5" x14ac:dyDescent="0.2">
      <c r="A2368" s="201" t="s">
        <v>3306</v>
      </c>
      <c r="B2368" s="201" t="s">
        <v>2924</v>
      </c>
      <c r="C2368" s="201" t="s">
        <v>1105</v>
      </c>
      <c r="D2368" s="202" t="s">
        <v>2565</v>
      </c>
      <c r="E2368" s="203" t="s">
        <v>3386</v>
      </c>
    </row>
    <row r="2369" spans="1:5" x14ac:dyDescent="0.2">
      <c r="A2369" s="201" t="s">
        <v>3306</v>
      </c>
      <c r="B2369" s="201" t="s">
        <v>2925</v>
      </c>
      <c r="C2369" s="201" t="s">
        <v>1789</v>
      </c>
      <c r="D2369" s="202" t="s">
        <v>2565</v>
      </c>
      <c r="E2369" s="203" t="s">
        <v>3386</v>
      </c>
    </row>
    <row r="2370" spans="1:5" x14ac:dyDescent="0.2">
      <c r="A2370" s="201" t="s">
        <v>3306</v>
      </c>
      <c r="B2370" s="201" t="s">
        <v>2926</v>
      </c>
      <c r="C2370" s="201" t="s">
        <v>1747</v>
      </c>
      <c r="D2370" s="202" t="s">
        <v>2565</v>
      </c>
      <c r="E2370" s="203" t="s">
        <v>3386</v>
      </c>
    </row>
    <row r="2371" spans="1:5" x14ac:dyDescent="0.2">
      <c r="A2371" s="201" t="s">
        <v>3306</v>
      </c>
      <c r="B2371" s="201" t="s">
        <v>2927</v>
      </c>
      <c r="C2371" s="201" t="s">
        <v>1785</v>
      </c>
      <c r="D2371" s="202" t="s">
        <v>2565</v>
      </c>
      <c r="E2371" s="203" t="s">
        <v>3386</v>
      </c>
    </row>
    <row r="2372" spans="1:5" x14ac:dyDescent="0.2">
      <c r="A2372" s="201" t="s">
        <v>3306</v>
      </c>
      <c r="B2372" s="201" t="s">
        <v>2928</v>
      </c>
      <c r="C2372" s="201" t="s">
        <v>734</v>
      </c>
      <c r="D2372" s="202" t="s">
        <v>2565</v>
      </c>
      <c r="E2372" s="203" t="s">
        <v>3386</v>
      </c>
    </row>
    <row r="2373" spans="1:5" x14ac:dyDescent="0.2">
      <c r="A2373" s="201" t="s">
        <v>3306</v>
      </c>
      <c r="B2373" s="201" t="s">
        <v>2928</v>
      </c>
      <c r="C2373" s="201" t="s">
        <v>734</v>
      </c>
      <c r="D2373" s="202" t="s">
        <v>2565</v>
      </c>
      <c r="E2373" s="203" t="s">
        <v>3385</v>
      </c>
    </row>
    <row r="2374" spans="1:5" x14ac:dyDescent="0.2">
      <c r="A2374" s="201" t="s">
        <v>3306</v>
      </c>
      <c r="B2374" s="201" t="s">
        <v>2929</v>
      </c>
      <c r="C2374" s="201" t="s">
        <v>1106</v>
      </c>
      <c r="D2374" s="202" t="s">
        <v>2565</v>
      </c>
      <c r="E2374" s="203" t="s">
        <v>3386</v>
      </c>
    </row>
    <row r="2375" spans="1:5" x14ac:dyDescent="0.2">
      <c r="A2375" s="201" t="s">
        <v>3306</v>
      </c>
      <c r="B2375" s="201" t="s">
        <v>2930</v>
      </c>
      <c r="C2375" s="201" t="s">
        <v>1014</v>
      </c>
      <c r="D2375" s="202" t="s">
        <v>2565</v>
      </c>
      <c r="E2375" s="203" t="s">
        <v>3386</v>
      </c>
    </row>
    <row r="2376" spans="1:5" x14ac:dyDescent="0.2">
      <c r="A2376" s="201" t="s">
        <v>3306</v>
      </c>
      <c r="B2376" s="201" t="s">
        <v>2930</v>
      </c>
      <c r="C2376" s="201" t="s">
        <v>1014</v>
      </c>
      <c r="D2376" s="202" t="s">
        <v>2565</v>
      </c>
      <c r="E2376" s="203" t="s">
        <v>3385</v>
      </c>
    </row>
    <row r="2377" spans="1:5" x14ac:dyDescent="0.2">
      <c r="A2377" s="201" t="s">
        <v>3306</v>
      </c>
      <c r="B2377" s="201" t="s">
        <v>2931</v>
      </c>
      <c r="C2377" s="201" t="s">
        <v>1015</v>
      </c>
      <c r="D2377" s="202" t="s">
        <v>2565</v>
      </c>
      <c r="E2377" s="203" t="s">
        <v>3386</v>
      </c>
    </row>
    <row r="2378" spans="1:5" x14ac:dyDescent="0.2">
      <c r="A2378" s="201" t="s">
        <v>3306</v>
      </c>
      <c r="B2378" s="201" t="s">
        <v>2931</v>
      </c>
      <c r="C2378" s="201" t="s">
        <v>1015</v>
      </c>
      <c r="D2378" s="202" t="s">
        <v>2565</v>
      </c>
      <c r="E2378" s="203" t="s">
        <v>3385</v>
      </c>
    </row>
    <row r="2379" spans="1:5" x14ac:dyDescent="0.2">
      <c r="A2379" s="201" t="s">
        <v>3306</v>
      </c>
      <c r="B2379" s="201" t="s">
        <v>2932</v>
      </c>
      <c r="C2379" s="201" t="s">
        <v>1781</v>
      </c>
      <c r="D2379" s="202" t="s">
        <v>2565</v>
      </c>
      <c r="E2379" s="203" t="s">
        <v>3386</v>
      </c>
    </row>
    <row r="2380" spans="1:5" x14ac:dyDescent="0.2">
      <c r="A2380" s="201" t="s">
        <v>3306</v>
      </c>
      <c r="B2380" s="201" t="s">
        <v>2933</v>
      </c>
      <c r="C2380" s="201" t="s">
        <v>1782</v>
      </c>
      <c r="D2380" s="202" t="s">
        <v>2565</v>
      </c>
      <c r="E2380" s="203" t="s">
        <v>3386</v>
      </c>
    </row>
    <row r="2381" spans="1:5" x14ac:dyDescent="0.2">
      <c r="A2381" s="201" t="s">
        <v>3306</v>
      </c>
      <c r="B2381" s="201" t="s">
        <v>2934</v>
      </c>
      <c r="C2381" s="201" t="s">
        <v>1786</v>
      </c>
      <c r="D2381" s="202" t="s">
        <v>2565</v>
      </c>
      <c r="E2381" s="203" t="s">
        <v>3386</v>
      </c>
    </row>
    <row r="2382" spans="1:5" x14ac:dyDescent="0.2">
      <c r="A2382" s="201" t="s">
        <v>3306</v>
      </c>
      <c r="B2382" s="201" t="s">
        <v>2935</v>
      </c>
      <c r="C2382" s="201" t="s">
        <v>1787</v>
      </c>
      <c r="D2382" s="202" t="s">
        <v>2565</v>
      </c>
      <c r="E2382" s="203" t="s">
        <v>3386</v>
      </c>
    </row>
    <row r="2383" spans="1:5" x14ac:dyDescent="0.2">
      <c r="A2383" s="201" t="s">
        <v>3306</v>
      </c>
      <c r="B2383" s="201" t="s">
        <v>2936</v>
      </c>
      <c r="C2383" s="201" t="s">
        <v>1783</v>
      </c>
      <c r="D2383" s="202" t="s">
        <v>2565</v>
      </c>
      <c r="E2383" s="203" t="s">
        <v>3386</v>
      </c>
    </row>
    <row r="2384" spans="1:5" x14ac:dyDescent="0.2">
      <c r="A2384" s="201" t="s">
        <v>3306</v>
      </c>
      <c r="B2384" s="201" t="s">
        <v>2937</v>
      </c>
      <c r="C2384" s="201" t="s">
        <v>1788</v>
      </c>
      <c r="D2384" s="202" t="s">
        <v>2565</v>
      </c>
      <c r="E2384" s="203" t="s">
        <v>3386</v>
      </c>
    </row>
    <row r="2385" spans="1:5" x14ac:dyDescent="0.2">
      <c r="A2385" s="201" t="s">
        <v>3306</v>
      </c>
      <c r="B2385" s="201" t="s">
        <v>2938</v>
      </c>
      <c r="C2385" s="201" t="s">
        <v>1784</v>
      </c>
      <c r="D2385" s="202" t="s">
        <v>2565</v>
      </c>
      <c r="E2385" s="203" t="s">
        <v>3386</v>
      </c>
    </row>
    <row r="2386" spans="1:5" x14ac:dyDescent="0.2">
      <c r="A2386" s="201" t="s">
        <v>3306</v>
      </c>
      <c r="B2386" s="201" t="s">
        <v>2939</v>
      </c>
      <c r="C2386" s="201" t="s">
        <v>1069</v>
      </c>
      <c r="D2386" s="202" t="s">
        <v>2565</v>
      </c>
      <c r="E2386" s="203" t="s">
        <v>3386</v>
      </c>
    </row>
    <row r="2387" spans="1:5" x14ac:dyDescent="0.2">
      <c r="A2387" s="201" t="s">
        <v>3306</v>
      </c>
      <c r="B2387" s="201" t="s">
        <v>2940</v>
      </c>
      <c r="C2387" s="201" t="s">
        <v>587</v>
      </c>
      <c r="D2387" s="202" t="s">
        <v>2565</v>
      </c>
      <c r="E2387" s="203" t="s">
        <v>3386</v>
      </c>
    </row>
    <row r="2388" spans="1:5" x14ac:dyDescent="0.2">
      <c r="A2388" s="201" t="s">
        <v>3306</v>
      </c>
      <c r="B2388" s="201" t="s">
        <v>2940</v>
      </c>
      <c r="C2388" s="201" t="s">
        <v>587</v>
      </c>
      <c r="D2388" s="202" t="s">
        <v>2565</v>
      </c>
      <c r="E2388" s="203" t="s">
        <v>3385</v>
      </c>
    </row>
    <row r="2389" spans="1:5" x14ac:dyDescent="0.2">
      <c r="A2389" s="201" t="s">
        <v>3306</v>
      </c>
      <c r="B2389" s="201" t="s">
        <v>2941</v>
      </c>
      <c r="C2389" s="201" t="s">
        <v>596</v>
      </c>
      <c r="D2389" s="202" t="s">
        <v>2565</v>
      </c>
      <c r="E2389" s="203" t="s">
        <v>3386</v>
      </c>
    </row>
    <row r="2390" spans="1:5" x14ac:dyDescent="0.2">
      <c r="A2390" s="201" t="s">
        <v>3306</v>
      </c>
      <c r="B2390" s="201" t="s">
        <v>2941</v>
      </c>
      <c r="C2390" s="201" t="s">
        <v>596</v>
      </c>
      <c r="D2390" s="202" t="s">
        <v>2565</v>
      </c>
      <c r="E2390" s="203" t="s">
        <v>3385</v>
      </c>
    </row>
    <row r="2391" spans="1:5" x14ac:dyDescent="0.2">
      <c r="A2391" s="201" t="s">
        <v>3306</v>
      </c>
      <c r="B2391" s="201" t="s">
        <v>2942</v>
      </c>
      <c r="C2391" s="201" t="s">
        <v>597</v>
      </c>
      <c r="D2391" s="202" t="s">
        <v>2565</v>
      </c>
      <c r="E2391" s="203" t="s">
        <v>3386</v>
      </c>
    </row>
    <row r="2392" spans="1:5" x14ac:dyDescent="0.2">
      <c r="A2392" s="201" t="s">
        <v>3306</v>
      </c>
      <c r="B2392" s="201" t="s">
        <v>2942</v>
      </c>
      <c r="C2392" s="201" t="s">
        <v>597</v>
      </c>
      <c r="D2392" s="202" t="s">
        <v>2565</v>
      </c>
      <c r="E2392" s="203" t="s">
        <v>3385</v>
      </c>
    </row>
    <row r="2393" spans="1:5" x14ac:dyDescent="0.2">
      <c r="A2393" s="201" t="s">
        <v>3306</v>
      </c>
      <c r="B2393" s="201" t="s">
        <v>2943</v>
      </c>
      <c r="C2393" s="201" t="s">
        <v>588</v>
      </c>
      <c r="D2393" s="202" t="s">
        <v>2565</v>
      </c>
      <c r="E2393" s="203" t="s">
        <v>3386</v>
      </c>
    </row>
    <row r="2394" spans="1:5" x14ac:dyDescent="0.2">
      <c r="A2394" s="201" t="s">
        <v>3306</v>
      </c>
      <c r="B2394" s="201" t="s">
        <v>2944</v>
      </c>
      <c r="C2394" s="201" t="s">
        <v>880</v>
      </c>
      <c r="D2394" s="202" t="s">
        <v>2565</v>
      </c>
      <c r="E2394" s="203" t="s">
        <v>3386</v>
      </c>
    </row>
    <row r="2395" spans="1:5" x14ac:dyDescent="0.2">
      <c r="A2395" s="201" t="s">
        <v>3306</v>
      </c>
      <c r="B2395" s="201" t="s">
        <v>2944</v>
      </c>
      <c r="C2395" s="201" t="s">
        <v>880</v>
      </c>
      <c r="D2395" s="202" t="s">
        <v>2565</v>
      </c>
      <c r="E2395" s="203" t="s">
        <v>3385</v>
      </c>
    </row>
    <row r="2396" spans="1:5" x14ac:dyDescent="0.2">
      <c r="A2396" s="201" t="s">
        <v>3306</v>
      </c>
      <c r="B2396" s="201" t="s">
        <v>3272</v>
      </c>
      <c r="C2396" s="201" t="s">
        <v>3273</v>
      </c>
      <c r="D2396" s="202" t="s">
        <v>2565</v>
      </c>
      <c r="E2396" s="203" t="s">
        <v>3386</v>
      </c>
    </row>
    <row r="2397" spans="1:5" x14ac:dyDescent="0.2">
      <c r="A2397" s="201" t="s">
        <v>3306</v>
      </c>
      <c r="B2397" s="201" t="s">
        <v>3270</v>
      </c>
      <c r="C2397" s="201" t="s">
        <v>3271</v>
      </c>
      <c r="D2397" s="202" t="s">
        <v>2565</v>
      </c>
      <c r="E2397" s="203" t="s">
        <v>3386</v>
      </c>
    </row>
    <row r="2398" spans="1:5" x14ac:dyDescent="0.2">
      <c r="A2398" s="201" t="s">
        <v>3306</v>
      </c>
      <c r="B2398" s="201" t="s">
        <v>2857</v>
      </c>
      <c r="C2398" s="201" t="s">
        <v>2858</v>
      </c>
      <c r="D2398" s="202" t="s">
        <v>2565</v>
      </c>
      <c r="E2398" s="203" t="s">
        <v>3386</v>
      </c>
    </row>
    <row r="2399" spans="1:5" x14ac:dyDescent="0.2">
      <c r="A2399" s="201" t="s">
        <v>3306</v>
      </c>
      <c r="B2399" s="201" t="s">
        <v>3274</v>
      </c>
      <c r="C2399" s="201" t="s">
        <v>3275</v>
      </c>
      <c r="D2399" s="202" t="s">
        <v>2565</v>
      </c>
      <c r="E2399" s="203" t="s">
        <v>3386</v>
      </c>
    </row>
    <row r="2400" spans="1:5" x14ac:dyDescent="0.2">
      <c r="A2400" s="201" t="s">
        <v>3306</v>
      </c>
      <c r="B2400" s="201" t="s">
        <v>2945</v>
      </c>
      <c r="C2400" s="201" t="s">
        <v>1016</v>
      </c>
      <c r="D2400" s="202" t="s">
        <v>2565</v>
      </c>
      <c r="E2400" s="203" t="s">
        <v>3386</v>
      </c>
    </row>
    <row r="2401" spans="1:5" x14ac:dyDescent="0.2">
      <c r="A2401" s="201" t="s">
        <v>3306</v>
      </c>
      <c r="B2401" s="201" t="s">
        <v>2945</v>
      </c>
      <c r="C2401" s="201" t="s">
        <v>1016</v>
      </c>
      <c r="D2401" s="202" t="s">
        <v>2565</v>
      </c>
      <c r="E2401" s="203" t="s">
        <v>3385</v>
      </c>
    </row>
    <row r="2402" spans="1:5" x14ac:dyDescent="0.2">
      <c r="A2402" s="201" t="s">
        <v>3306</v>
      </c>
      <c r="B2402" s="201" t="s">
        <v>2946</v>
      </c>
      <c r="C2402" s="201" t="s">
        <v>1748</v>
      </c>
      <c r="D2402" s="202" t="s">
        <v>2565</v>
      </c>
      <c r="E2402" s="203" t="s">
        <v>3386</v>
      </c>
    </row>
    <row r="2403" spans="1:5" x14ac:dyDescent="0.2">
      <c r="A2403" s="201" t="s">
        <v>3306</v>
      </c>
      <c r="B2403" s="201" t="s">
        <v>2947</v>
      </c>
      <c r="C2403" s="201" t="s">
        <v>1017</v>
      </c>
      <c r="D2403" s="202" t="s">
        <v>2565</v>
      </c>
      <c r="E2403" s="203" t="s">
        <v>3386</v>
      </c>
    </row>
    <row r="2404" spans="1:5" x14ac:dyDescent="0.2">
      <c r="A2404" s="201" t="s">
        <v>3306</v>
      </c>
      <c r="B2404" s="201" t="s">
        <v>2947</v>
      </c>
      <c r="C2404" s="201" t="s">
        <v>1017</v>
      </c>
      <c r="D2404" s="202" t="s">
        <v>2565</v>
      </c>
      <c r="E2404" s="203" t="s">
        <v>3385</v>
      </c>
    </row>
    <row r="2405" spans="1:5" x14ac:dyDescent="0.2">
      <c r="A2405" s="201" t="s">
        <v>3306</v>
      </c>
      <c r="B2405" s="201" t="s">
        <v>2948</v>
      </c>
      <c r="C2405" s="201" t="s">
        <v>651</v>
      </c>
      <c r="D2405" s="202" t="s">
        <v>2565</v>
      </c>
      <c r="E2405" s="203" t="s">
        <v>3386</v>
      </c>
    </row>
    <row r="2406" spans="1:5" x14ac:dyDescent="0.2">
      <c r="A2406" s="201" t="s">
        <v>3306</v>
      </c>
      <c r="B2406" s="201" t="s">
        <v>2949</v>
      </c>
      <c r="C2406" s="201" t="s">
        <v>1765</v>
      </c>
      <c r="D2406" s="202" t="s">
        <v>2565</v>
      </c>
      <c r="E2406" s="203" t="s">
        <v>3386</v>
      </c>
    </row>
    <row r="2407" spans="1:5" x14ac:dyDescent="0.2">
      <c r="A2407" s="201" t="s">
        <v>3306</v>
      </c>
      <c r="B2407" s="201" t="s">
        <v>2950</v>
      </c>
      <c r="C2407" s="201" t="s">
        <v>652</v>
      </c>
      <c r="D2407" s="202" t="s">
        <v>2565</v>
      </c>
      <c r="E2407" s="203" t="s">
        <v>3386</v>
      </c>
    </row>
    <row r="2408" spans="1:5" x14ac:dyDescent="0.2">
      <c r="A2408" s="201" t="s">
        <v>3306</v>
      </c>
      <c r="B2408" s="201" t="s">
        <v>1459</v>
      </c>
      <c r="C2408" s="201" t="s">
        <v>1460</v>
      </c>
      <c r="D2408" s="202" t="s">
        <v>2565</v>
      </c>
      <c r="E2408" s="203" t="s">
        <v>3386</v>
      </c>
    </row>
    <row r="2409" spans="1:5" x14ac:dyDescent="0.2">
      <c r="A2409" s="201" t="s">
        <v>3306</v>
      </c>
      <c r="B2409" s="201" t="s">
        <v>1036</v>
      </c>
      <c r="C2409" s="201" t="s">
        <v>1037</v>
      </c>
      <c r="D2409" s="202" t="s">
        <v>2565</v>
      </c>
      <c r="E2409" s="203" t="s">
        <v>3386</v>
      </c>
    </row>
    <row r="2410" spans="1:5" x14ac:dyDescent="0.2">
      <c r="A2410" s="201" t="s">
        <v>3306</v>
      </c>
      <c r="B2410" s="201" t="s">
        <v>1046</v>
      </c>
      <c r="C2410" s="201" t="s">
        <v>1035</v>
      </c>
      <c r="D2410" s="202" t="s">
        <v>2565</v>
      </c>
      <c r="E2410" s="203" t="s">
        <v>3386</v>
      </c>
    </row>
    <row r="2411" spans="1:5" x14ac:dyDescent="0.2">
      <c r="A2411" s="201" t="s">
        <v>3306</v>
      </c>
      <c r="B2411" s="201" t="s">
        <v>1046</v>
      </c>
      <c r="C2411" s="201" t="s">
        <v>1035</v>
      </c>
      <c r="D2411" s="202" t="s">
        <v>2565</v>
      </c>
      <c r="E2411" s="203" t="s">
        <v>3384</v>
      </c>
    </row>
    <row r="2412" spans="1:5" x14ac:dyDescent="0.2">
      <c r="A2412" s="201" t="s">
        <v>3306</v>
      </c>
      <c r="B2412" s="201" t="s">
        <v>1046</v>
      </c>
      <c r="C2412" s="201" t="s">
        <v>1035</v>
      </c>
      <c r="D2412" s="202" t="s">
        <v>2565</v>
      </c>
      <c r="E2412" s="203" t="s">
        <v>3385</v>
      </c>
    </row>
    <row r="2413" spans="1:5" x14ac:dyDescent="0.2">
      <c r="A2413" s="201" t="s">
        <v>3306</v>
      </c>
      <c r="B2413" s="201" t="s">
        <v>1289</v>
      </c>
      <c r="C2413" s="201" t="s">
        <v>1290</v>
      </c>
      <c r="D2413" s="202" t="s">
        <v>2565</v>
      </c>
      <c r="E2413" s="203" t="s">
        <v>3386</v>
      </c>
    </row>
    <row r="2414" spans="1:5" x14ac:dyDescent="0.2">
      <c r="A2414" s="201" t="s">
        <v>3306</v>
      </c>
      <c r="B2414" s="201" t="s">
        <v>1289</v>
      </c>
      <c r="C2414" s="201" t="s">
        <v>1290</v>
      </c>
      <c r="D2414" s="202" t="s">
        <v>2565</v>
      </c>
      <c r="E2414" s="203" t="s">
        <v>3389</v>
      </c>
    </row>
    <row r="2415" spans="1:5" x14ac:dyDescent="0.2">
      <c r="A2415" s="201" t="s">
        <v>3306</v>
      </c>
      <c r="B2415" s="201" t="s">
        <v>1970</v>
      </c>
      <c r="C2415" s="201" t="s">
        <v>1644</v>
      </c>
      <c r="D2415" s="202" t="s">
        <v>2565</v>
      </c>
      <c r="E2415" s="203" t="s">
        <v>3386</v>
      </c>
    </row>
    <row r="2416" spans="1:5" x14ac:dyDescent="0.2">
      <c r="A2416" s="201" t="s">
        <v>3306</v>
      </c>
      <c r="B2416" s="201" t="s">
        <v>1047</v>
      </c>
      <c r="C2416" s="201" t="s">
        <v>886</v>
      </c>
      <c r="D2416" s="202" t="s">
        <v>2565</v>
      </c>
      <c r="E2416" s="203" t="s">
        <v>3386</v>
      </c>
    </row>
    <row r="2417" spans="1:5" x14ac:dyDescent="0.2">
      <c r="A2417" s="201" t="s">
        <v>3306</v>
      </c>
      <c r="B2417" s="201" t="s">
        <v>1047</v>
      </c>
      <c r="C2417" s="201" t="s">
        <v>886</v>
      </c>
      <c r="D2417" s="202" t="s">
        <v>2565</v>
      </c>
      <c r="E2417" s="203" t="s">
        <v>3385</v>
      </c>
    </row>
    <row r="2418" spans="1:5" x14ac:dyDescent="0.2">
      <c r="A2418" s="201" t="s">
        <v>3306</v>
      </c>
      <c r="B2418" s="201" t="s">
        <v>1571</v>
      </c>
      <c r="C2418" s="201" t="s">
        <v>1572</v>
      </c>
      <c r="D2418" s="202" t="s">
        <v>2565</v>
      </c>
      <c r="E2418" s="203" t="s">
        <v>3386</v>
      </c>
    </row>
    <row r="2419" spans="1:5" x14ac:dyDescent="0.2">
      <c r="A2419" s="201" t="s">
        <v>3306</v>
      </c>
      <c r="B2419" s="201" t="s">
        <v>1048</v>
      </c>
      <c r="C2419" s="201" t="s">
        <v>595</v>
      </c>
      <c r="D2419" s="202" t="s">
        <v>2565</v>
      </c>
      <c r="E2419" s="203" t="s">
        <v>3386</v>
      </c>
    </row>
    <row r="2420" spans="1:5" x14ac:dyDescent="0.2">
      <c r="A2420" s="201" t="s">
        <v>3306</v>
      </c>
      <c r="B2420" s="201" t="s">
        <v>1048</v>
      </c>
      <c r="C2420" s="201" t="s">
        <v>595</v>
      </c>
      <c r="D2420" s="202" t="s">
        <v>2565</v>
      </c>
      <c r="E2420" s="203" t="s">
        <v>3384</v>
      </c>
    </row>
    <row r="2421" spans="1:5" x14ac:dyDescent="0.2">
      <c r="A2421" s="201" t="s">
        <v>3306</v>
      </c>
      <c r="B2421" s="201" t="s">
        <v>1048</v>
      </c>
      <c r="C2421" s="201" t="s">
        <v>595</v>
      </c>
      <c r="D2421" s="202" t="s">
        <v>2565</v>
      </c>
      <c r="E2421" s="203" t="s">
        <v>3391</v>
      </c>
    </row>
    <row r="2422" spans="1:5" x14ac:dyDescent="0.2">
      <c r="A2422" s="201" t="s">
        <v>3306</v>
      </c>
      <c r="B2422" s="201" t="s">
        <v>1048</v>
      </c>
      <c r="C2422" s="201" t="s">
        <v>595</v>
      </c>
      <c r="D2422" s="202" t="s">
        <v>2565</v>
      </c>
      <c r="E2422" s="203" t="s">
        <v>3385</v>
      </c>
    </row>
    <row r="2423" spans="1:5" x14ac:dyDescent="0.2">
      <c r="A2423" s="201" t="s">
        <v>3306</v>
      </c>
      <c r="B2423" s="201" t="s">
        <v>1049</v>
      </c>
      <c r="C2423" s="201" t="s">
        <v>593</v>
      </c>
      <c r="D2423" s="202" t="s">
        <v>2565</v>
      </c>
      <c r="E2423" s="203" t="s">
        <v>3386</v>
      </c>
    </row>
    <row r="2424" spans="1:5" x14ac:dyDescent="0.2">
      <c r="A2424" s="201" t="s">
        <v>3306</v>
      </c>
      <c r="B2424" s="201" t="s">
        <v>1049</v>
      </c>
      <c r="C2424" s="201" t="s">
        <v>593</v>
      </c>
      <c r="D2424" s="202" t="s">
        <v>2565</v>
      </c>
      <c r="E2424" s="203" t="s">
        <v>3391</v>
      </c>
    </row>
    <row r="2425" spans="1:5" x14ac:dyDescent="0.2">
      <c r="A2425" s="201" t="s">
        <v>3306</v>
      </c>
      <c r="B2425" s="201" t="s">
        <v>1049</v>
      </c>
      <c r="C2425" s="201" t="s">
        <v>593</v>
      </c>
      <c r="D2425" s="202" t="s">
        <v>2565</v>
      </c>
      <c r="E2425" s="203" t="s">
        <v>3385</v>
      </c>
    </row>
    <row r="2426" spans="1:5" x14ac:dyDescent="0.2">
      <c r="A2426" s="201" t="s">
        <v>3306</v>
      </c>
      <c r="B2426" s="201" t="s">
        <v>1050</v>
      </c>
      <c r="C2426" s="201" t="s">
        <v>585</v>
      </c>
      <c r="D2426" s="202" t="s">
        <v>2565</v>
      </c>
      <c r="E2426" s="203" t="s">
        <v>3386</v>
      </c>
    </row>
    <row r="2427" spans="1:5" x14ac:dyDescent="0.2">
      <c r="A2427" s="201" t="s">
        <v>3306</v>
      </c>
      <c r="B2427" s="201" t="s">
        <v>1050</v>
      </c>
      <c r="C2427" s="201" t="s">
        <v>585</v>
      </c>
      <c r="D2427" s="202" t="s">
        <v>2565</v>
      </c>
      <c r="E2427" s="203" t="s">
        <v>3385</v>
      </c>
    </row>
    <row r="2428" spans="1:5" x14ac:dyDescent="0.2">
      <c r="A2428" s="201" t="s">
        <v>3306</v>
      </c>
      <c r="B2428" s="201" t="s">
        <v>1051</v>
      </c>
      <c r="C2428" s="201" t="s">
        <v>591</v>
      </c>
      <c r="D2428" s="202" t="s">
        <v>2565</v>
      </c>
      <c r="E2428" s="203" t="s">
        <v>3386</v>
      </c>
    </row>
    <row r="2429" spans="1:5" x14ac:dyDescent="0.2">
      <c r="A2429" s="201" t="s">
        <v>3306</v>
      </c>
      <c r="B2429" s="201" t="s">
        <v>1051</v>
      </c>
      <c r="C2429" s="201" t="s">
        <v>591</v>
      </c>
      <c r="D2429" s="202" t="s">
        <v>2565</v>
      </c>
      <c r="E2429" s="203" t="s">
        <v>3385</v>
      </c>
    </row>
    <row r="2430" spans="1:5" x14ac:dyDescent="0.2">
      <c r="A2430" s="201" t="s">
        <v>3306</v>
      </c>
      <c r="B2430" s="201" t="s">
        <v>1052</v>
      </c>
      <c r="C2430" s="201" t="s">
        <v>594</v>
      </c>
      <c r="D2430" s="202" t="s">
        <v>2565</v>
      </c>
      <c r="E2430" s="203" t="s">
        <v>3386</v>
      </c>
    </row>
    <row r="2431" spans="1:5" x14ac:dyDescent="0.2">
      <c r="A2431" s="201" t="s">
        <v>3306</v>
      </c>
      <c r="B2431" s="201" t="s">
        <v>1052</v>
      </c>
      <c r="C2431" s="201" t="s">
        <v>594</v>
      </c>
      <c r="D2431" s="202" t="s">
        <v>2565</v>
      </c>
      <c r="E2431" s="203" t="s">
        <v>3385</v>
      </c>
    </row>
    <row r="2432" spans="1:5" x14ac:dyDescent="0.2">
      <c r="A2432" s="201" t="s">
        <v>3306</v>
      </c>
      <c r="B2432" s="201" t="s">
        <v>1062</v>
      </c>
      <c r="C2432" s="201" t="s">
        <v>1063</v>
      </c>
      <c r="D2432" s="202" t="s">
        <v>2565</v>
      </c>
      <c r="E2432" s="203" t="s">
        <v>3386</v>
      </c>
    </row>
    <row r="2433" spans="1:5" x14ac:dyDescent="0.2">
      <c r="A2433" s="201" t="s">
        <v>3306</v>
      </c>
      <c r="B2433" s="201" t="s">
        <v>1062</v>
      </c>
      <c r="C2433" s="201" t="s">
        <v>1063</v>
      </c>
      <c r="D2433" s="202" t="s">
        <v>2565</v>
      </c>
      <c r="E2433" s="203" t="s">
        <v>3389</v>
      </c>
    </row>
    <row r="2434" spans="1:5" x14ac:dyDescent="0.2">
      <c r="A2434" s="201" t="s">
        <v>3306</v>
      </c>
      <c r="B2434" s="201" t="s">
        <v>1062</v>
      </c>
      <c r="C2434" s="201" t="s">
        <v>1063</v>
      </c>
      <c r="D2434" s="202" t="s">
        <v>2565</v>
      </c>
      <c r="E2434" s="203" t="s">
        <v>3391</v>
      </c>
    </row>
    <row r="2435" spans="1:5" x14ac:dyDescent="0.2">
      <c r="A2435" s="201" t="s">
        <v>3306</v>
      </c>
      <c r="B2435" s="201" t="s">
        <v>1062</v>
      </c>
      <c r="C2435" s="201" t="s">
        <v>1063</v>
      </c>
      <c r="D2435" s="202" t="s">
        <v>2565</v>
      </c>
      <c r="E2435" s="203" t="s">
        <v>3385</v>
      </c>
    </row>
    <row r="2436" spans="1:5" x14ac:dyDescent="0.2">
      <c r="A2436" s="201" t="s">
        <v>3306</v>
      </c>
      <c r="B2436" s="201" t="s">
        <v>1274</v>
      </c>
      <c r="C2436" s="201" t="s">
        <v>1471</v>
      </c>
      <c r="D2436" s="202" t="s">
        <v>2565</v>
      </c>
      <c r="E2436" s="203" t="s">
        <v>3386</v>
      </c>
    </row>
    <row r="2437" spans="1:5" x14ac:dyDescent="0.2">
      <c r="A2437" s="201" t="s">
        <v>3306</v>
      </c>
      <c r="B2437" s="201" t="s">
        <v>1274</v>
      </c>
      <c r="C2437" s="201" t="s">
        <v>1471</v>
      </c>
      <c r="D2437" s="202" t="s">
        <v>2565</v>
      </c>
      <c r="E2437" s="203" t="s">
        <v>3391</v>
      </c>
    </row>
    <row r="2438" spans="1:5" x14ac:dyDescent="0.2">
      <c r="A2438" s="201" t="s">
        <v>3306</v>
      </c>
      <c r="B2438" s="201" t="s">
        <v>1274</v>
      </c>
      <c r="C2438" s="201" t="s">
        <v>1471</v>
      </c>
      <c r="D2438" s="202" t="s">
        <v>2565</v>
      </c>
      <c r="E2438" s="203" t="s">
        <v>3385</v>
      </c>
    </row>
    <row r="2439" spans="1:5" x14ac:dyDescent="0.2">
      <c r="A2439" s="201" t="s">
        <v>3306</v>
      </c>
      <c r="B2439" s="201" t="s">
        <v>1281</v>
      </c>
      <c r="C2439" s="201" t="s">
        <v>1469</v>
      </c>
      <c r="D2439" s="202" t="s">
        <v>2565</v>
      </c>
      <c r="E2439" s="203" t="s">
        <v>3386</v>
      </c>
    </row>
    <row r="2440" spans="1:5" x14ac:dyDescent="0.2">
      <c r="A2440" s="201" t="s">
        <v>3306</v>
      </c>
      <c r="B2440" s="201" t="s">
        <v>1281</v>
      </c>
      <c r="C2440" s="201" t="s">
        <v>1469</v>
      </c>
      <c r="D2440" s="202" t="s">
        <v>2565</v>
      </c>
      <c r="E2440" s="203" t="s">
        <v>3385</v>
      </c>
    </row>
    <row r="2441" spans="1:5" x14ac:dyDescent="0.2">
      <c r="A2441" s="201" t="s">
        <v>3306</v>
      </c>
      <c r="B2441" s="201" t="s">
        <v>1284</v>
      </c>
      <c r="C2441" s="201" t="s">
        <v>1466</v>
      </c>
      <c r="D2441" s="202" t="s">
        <v>2565</v>
      </c>
      <c r="E2441" s="203" t="s">
        <v>3386</v>
      </c>
    </row>
    <row r="2442" spans="1:5" x14ac:dyDescent="0.2">
      <c r="A2442" s="201" t="s">
        <v>3306</v>
      </c>
      <c r="B2442" s="201" t="s">
        <v>1284</v>
      </c>
      <c r="C2442" s="201" t="s">
        <v>1466</v>
      </c>
      <c r="D2442" s="202" t="s">
        <v>2565</v>
      </c>
      <c r="E2442" s="203" t="s">
        <v>3385</v>
      </c>
    </row>
    <row r="2443" spans="1:5" x14ac:dyDescent="0.2">
      <c r="A2443" s="201" t="s">
        <v>3306</v>
      </c>
      <c r="B2443" s="201" t="s">
        <v>1253</v>
      </c>
      <c r="C2443" s="201" t="s">
        <v>1467</v>
      </c>
      <c r="D2443" s="202" t="s">
        <v>2565</v>
      </c>
      <c r="E2443" s="203" t="s">
        <v>3386</v>
      </c>
    </row>
    <row r="2444" spans="1:5" x14ac:dyDescent="0.2">
      <c r="A2444" s="201" t="s">
        <v>3306</v>
      </c>
      <c r="B2444" s="201" t="s">
        <v>1253</v>
      </c>
      <c r="C2444" s="201" t="s">
        <v>1467</v>
      </c>
      <c r="D2444" s="202" t="s">
        <v>2565</v>
      </c>
      <c r="E2444" s="203" t="s">
        <v>3389</v>
      </c>
    </row>
    <row r="2445" spans="1:5" x14ac:dyDescent="0.2">
      <c r="A2445" s="201" t="s">
        <v>3306</v>
      </c>
      <c r="B2445" s="201" t="s">
        <v>1253</v>
      </c>
      <c r="C2445" s="201" t="s">
        <v>1467</v>
      </c>
      <c r="D2445" s="202" t="s">
        <v>2565</v>
      </c>
      <c r="E2445" s="203" t="s">
        <v>3391</v>
      </c>
    </row>
    <row r="2446" spans="1:5" x14ac:dyDescent="0.2">
      <c r="A2446" s="201" t="s">
        <v>3306</v>
      </c>
      <c r="B2446" s="201" t="s">
        <v>1253</v>
      </c>
      <c r="C2446" s="201" t="s">
        <v>1467</v>
      </c>
      <c r="D2446" s="202" t="s">
        <v>2565</v>
      </c>
      <c r="E2446" s="203" t="s">
        <v>3385</v>
      </c>
    </row>
    <row r="2447" spans="1:5" x14ac:dyDescent="0.2">
      <c r="A2447" s="201" t="s">
        <v>3306</v>
      </c>
      <c r="B2447" s="201" t="s">
        <v>2538</v>
      </c>
      <c r="C2447" s="201" t="s">
        <v>1463</v>
      </c>
      <c r="D2447" s="202" t="s">
        <v>2565</v>
      </c>
      <c r="E2447" s="203" t="s">
        <v>3386</v>
      </c>
    </row>
    <row r="2448" spans="1:5" x14ac:dyDescent="0.2">
      <c r="A2448" s="201" t="s">
        <v>3306</v>
      </c>
      <c r="B2448" s="201" t="s">
        <v>2538</v>
      </c>
      <c r="C2448" s="201" t="s">
        <v>1463</v>
      </c>
      <c r="D2448" s="202" t="s">
        <v>2565</v>
      </c>
      <c r="E2448" s="203" t="s">
        <v>3391</v>
      </c>
    </row>
    <row r="2449" spans="1:5" x14ac:dyDescent="0.2">
      <c r="A2449" s="201" t="s">
        <v>3306</v>
      </c>
      <c r="B2449" s="201" t="s">
        <v>2538</v>
      </c>
      <c r="C2449" s="201" t="s">
        <v>1463</v>
      </c>
      <c r="D2449" s="202" t="s">
        <v>2565</v>
      </c>
      <c r="E2449" s="203" t="s">
        <v>3385</v>
      </c>
    </row>
    <row r="2450" spans="1:5" x14ac:dyDescent="0.2">
      <c r="A2450" s="201" t="s">
        <v>3306</v>
      </c>
      <c r="B2450" s="201" t="s">
        <v>1263</v>
      </c>
      <c r="C2450" s="201" t="s">
        <v>1468</v>
      </c>
      <c r="D2450" s="202" t="s">
        <v>2565</v>
      </c>
      <c r="E2450" s="203" t="s">
        <v>3386</v>
      </c>
    </row>
    <row r="2451" spans="1:5" x14ac:dyDescent="0.2">
      <c r="A2451" s="201" t="s">
        <v>3306</v>
      </c>
      <c r="B2451" s="201" t="s">
        <v>1263</v>
      </c>
      <c r="C2451" s="201" t="s">
        <v>1468</v>
      </c>
      <c r="D2451" s="202" t="s">
        <v>2565</v>
      </c>
      <c r="E2451" s="203" t="s">
        <v>3385</v>
      </c>
    </row>
    <row r="2452" spans="1:5" x14ac:dyDescent="0.2">
      <c r="A2452" s="201" t="s">
        <v>3306</v>
      </c>
      <c r="B2452" s="201" t="s">
        <v>1273</v>
      </c>
      <c r="C2452" s="201" t="s">
        <v>1470</v>
      </c>
      <c r="D2452" s="202" t="s">
        <v>2565</v>
      </c>
      <c r="E2452" s="203" t="s">
        <v>3386</v>
      </c>
    </row>
    <row r="2453" spans="1:5" x14ac:dyDescent="0.2">
      <c r="A2453" s="201" t="s">
        <v>3306</v>
      </c>
      <c r="B2453" s="201" t="s">
        <v>1273</v>
      </c>
      <c r="C2453" s="201" t="s">
        <v>1470</v>
      </c>
      <c r="D2453" s="202" t="s">
        <v>2565</v>
      </c>
      <c r="E2453" s="203" t="s">
        <v>3385</v>
      </c>
    </row>
    <row r="2454" spans="1:5" x14ac:dyDescent="0.2">
      <c r="A2454" s="201" t="s">
        <v>3306</v>
      </c>
      <c r="B2454" s="201" t="s">
        <v>1258</v>
      </c>
      <c r="C2454" s="201" t="s">
        <v>1465</v>
      </c>
      <c r="D2454" s="202" t="s">
        <v>2565</v>
      </c>
      <c r="E2454" s="203" t="s">
        <v>3386</v>
      </c>
    </row>
    <row r="2455" spans="1:5" x14ac:dyDescent="0.2">
      <c r="A2455" s="201" t="s">
        <v>3306</v>
      </c>
      <c r="B2455" s="201" t="s">
        <v>1258</v>
      </c>
      <c r="C2455" s="201" t="s">
        <v>1465</v>
      </c>
      <c r="D2455" s="202" t="s">
        <v>2565</v>
      </c>
      <c r="E2455" s="203" t="s">
        <v>3389</v>
      </c>
    </row>
    <row r="2456" spans="1:5" x14ac:dyDescent="0.2">
      <c r="A2456" s="201" t="s">
        <v>3306</v>
      </c>
      <c r="B2456" s="201" t="s">
        <v>1515</v>
      </c>
      <c r="C2456" s="201" t="s">
        <v>1516</v>
      </c>
      <c r="D2456" s="202" t="s">
        <v>2565</v>
      </c>
      <c r="E2456" s="203" t="s">
        <v>3386</v>
      </c>
    </row>
    <row r="2457" spans="1:5" x14ac:dyDescent="0.2">
      <c r="A2457" s="201" t="s">
        <v>3306</v>
      </c>
      <c r="B2457" s="201" t="s">
        <v>1515</v>
      </c>
      <c r="C2457" s="201" t="s">
        <v>1516</v>
      </c>
      <c r="D2457" s="202" t="s">
        <v>2565</v>
      </c>
      <c r="E2457" s="203" t="s">
        <v>3389</v>
      </c>
    </row>
    <row r="2458" spans="1:5" x14ac:dyDescent="0.2">
      <c r="A2458" s="201" t="s">
        <v>3306</v>
      </c>
      <c r="B2458" s="201" t="s">
        <v>1477</v>
      </c>
      <c r="C2458" s="201" t="s">
        <v>1473</v>
      </c>
      <c r="D2458" s="202" t="s">
        <v>2565</v>
      </c>
      <c r="E2458" s="203" t="s">
        <v>3386</v>
      </c>
    </row>
    <row r="2459" spans="1:5" x14ac:dyDescent="0.2">
      <c r="A2459" s="201" t="s">
        <v>3306</v>
      </c>
      <c r="B2459" s="201" t="s">
        <v>1477</v>
      </c>
      <c r="C2459" s="201" t="s">
        <v>1473</v>
      </c>
      <c r="D2459" s="202" t="s">
        <v>2565</v>
      </c>
      <c r="E2459" s="203" t="s">
        <v>3385</v>
      </c>
    </row>
    <row r="2460" spans="1:5" x14ac:dyDescent="0.2">
      <c r="A2460" s="201" t="s">
        <v>3306</v>
      </c>
      <c r="B2460" s="201" t="s">
        <v>1269</v>
      </c>
      <c r="C2460" s="201" t="s">
        <v>1474</v>
      </c>
      <c r="D2460" s="202" t="s">
        <v>2565</v>
      </c>
      <c r="E2460" s="203" t="s">
        <v>3386</v>
      </c>
    </row>
    <row r="2461" spans="1:5" x14ac:dyDescent="0.2">
      <c r="A2461" s="201" t="s">
        <v>3306</v>
      </c>
      <c r="B2461" s="201" t="s">
        <v>1269</v>
      </c>
      <c r="C2461" s="201" t="s">
        <v>1474</v>
      </c>
      <c r="D2461" s="202" t="s">
        <v>2565</v>
      </c>
      <c r="E2461" s="203" t="s">
        <v>3385</v>
      </c>
    </row>
    <row r="2462" spans="1:5" x14ac:dyDescent="0.2">
      <c r="A2462" s="201" t="s">
        <v>3306</v>
      </c>
      <c r="B2462" s="201" t="s">
        <v>1254</v>
      </c>
      <c r="C2462" s="201" t="s">
        <v>1464</v>
      </c>
      <c r="D2462" s="202" t="s">
        <v>2565</v>
      </c>
      <c r="E2462" s="203" t="s">
        <v>3386</v>
      </c>
    </row>
    <row r="2463" spans="1:5" x14ac:dyDescent="0.2">
      <c r="A2463" s="201" t="s">
        <v>3306</v>
      </c>
      <c r="B2463" s="201" t="s">
        <v>1254</v>
      </c>
      <c r="C2463" s="201" t="s">
        <v>1464</v>
      </c>
      <c r="D2463" s="202" t="s">
        <v>2565</v>
      </c>
      <c r="E2463" s="203" t="s">
        <v>3389</v>
      </c>
    </row>
    <row r="2464" spans="1:5" x14ac:dyDescent="0.2">
      <c r="A2464" s="201" t="s">
        <v>3306</v>
      </c>
      <c r="B2464" s="201" t="s">
        <v>1254</v>
      </c>
      <c r="C2464" s="201" t="s">
        <v>1464</v>
      </c>
      <c r="D2464" s="202" t="s">
        <v>2565</v>
      </c>
      <c r="E2464" s="203" t="s">
        <v>3385</v>
      </c>
    </row>
    <row r="2465" spans="1:5" x14ac:dyDescent="0.2">
      <c r="A2465" s="201" t="s">
        <v>3306</v>
      </c>
      <c r="B2465" s="201" t="s">
        <v>1280</v>
      </c>
      <c r="C2465" s="201" t="s">
        <v>1472</v>
      </c>
      <c r="D2465" s="202" t="s">
        <v>2565</v>
      </c>
      <c r="E2465" s="203" t="s">
        <v>3386</v>
      </c>
    </row>
    <row r="2466" spans="1:5" x14ac:dyDescent="0.2">
      <c r="A2466" s="201" t="s">
        <v>3306</v>
      </c>
      <c r="B2466" s="201" t="s">
        <v>1280</v>
      </c>
      <c r="C2466" s="201" t="s">
        <v>1472</v>
      </c>
      <c r="D2466" s="202" t="s">
        <v>2565</v>
      </c>
      <c r="E2466" s="203" t="s">
        <v>3385</v>
      </c>
    </row>
    <row r="2467" spans="1:5" x14ac:dyDescent="0.2">
      <c r="A2467" s="201" t="s">
        <v>3306</v>
      </c>
      <c r="B2467" s="201" t="s">
        <v>1517</v>
      </c>
      <c r="C2467" s="201" t="s">
        <v>1518</v>
      </c>
      <c r="D2467" s="202" t="s">
        <v>2565</v>
      </c>
      <c r="E2467" s="203" t="s">
        <v>3386</v>
      </c>
    </row>
    <row r="2468" spans="1:5" x14ac:dyDescent="0.2">
      <c r="A2468" s="201" t="s">
        <v>3306</v>
      </c>
      <c r="B2468" s="201" t="s">
        <v>1517</v>
      </c>
      <c r="C2468" s="201" t="s">
        <v>1518</v>
      </c>
      <c r="D2468" s="202" t="s">
        <v>2565</v>
      </c>
      <c r="E2468" s="203" t="s">
        <v>3389</v>
      </c>
    </row>
    <row r="2469" spans="1:5" x14ac:dyDescent="0.2">
      <c r="A2469" s="201" t="s">
        <v>3306</v>
      </c>
      <c r="B2469" s="201" t="s">
        <v>2525</v>
      </c>
      <c r="C2469" s="201" t="s">
        <v>1741</v>
      </c>
      <c r="D2469" s="202" t="s">
        <v>2565</v>
      </c>
      <c r="E2469" s="203" t="s">
        <v>3386</v>
      </c>
    </row>
    <row r="2470" spans="1:5" x14ac:dyDescent="0.2">
      <c r="A2470" s="201" t="s">
        <v>3306</v>
      </c>
      <c r="B2470" s="201" t="s">
        <v>2525</v>
      </c>
      <c r="C2470" s="201" t="s">
        <v>1741</v>
      </c>
      <c r="D2470" s="202" t="s">
        <v>2565</v>
      </c>
      <c r="E2470" s="203" t="s">
        <v>3384</v>
      </c>
    </row>
    <row r="2471" spans="1:5" x14ac:dyDescent="0.2">
      <c r="A2471" s="201" t="s">
        <v>3306</v>
      </c>
      <c r="B2471" s="201" t="s">
        <v>1750</v>
      </c>
      <c r="C2471" s="201" t="s">
        <v>1740</v>
      </c>
      <c r="D2471" s="202" t="s">
        <v>2565</v>
      </c>
      <c r="E2471" s="203" t="s">
        <v>3386</v>
      </c>
    </row>
    <row r="2472" spans="1:5" x14ac:dyDescent="0.2">
      <c r="A2472" s="201" t="s">
        <v>3306</v>
      </c>
      <c r="B2472" s="201" t="s">
        <v>1750</v>
      </c>
      <c r="C2472" s="201" t="s">
        <v>1740</v>
      </c>
      <c r="D2472" s="202" t="s">
        <v>2565</v>
      </c>
      <c r="E2472" s="203" t="s">
        <v>3384</v>
      </c>
    </row>
    <row r="2473" spans="1:5" x14ac:dyDescent="0.2">
      <c r="A2473" s="201" t="s">
        <v>3306</v>
      </c>
      <c r="B2473" s="201" t="s">
        <v>1519</v>
      </c>
      <c r="C2473" s="201" t="s">
        <v>1520</v>
      </c>
      <c r="D2473" s="202" t="s">
        <v>2565</v>
      </c>
      <c r="E2473" s="203" t="s">
        <v>3386</v>
      </c>
    </row>
    <row r="2474" spans="1:5" x14ac:dyDescent="0.2">
      <c r="A2474" s="201" t="s">
        <v>3306</v>
      </c>
      <c r="B2474" s="201" t="s">
        <v>1519</v>
      </c>
      <c r="C2474" s="201" t="s">
        <v>1520</v>
      </c>
      <c r="D2474" s="202" t="s">
        <v>2565</v>
      </c>
      <c r="E2474" s="203" t="s">
        <v>3385</v>
      </c>
    </row>
    <row r="2475" spans="1:5" x14ac:dyDescent="0.2">
      <c r="A2475" s="201" t="s">
        <v>3306</v>
      </c>
      <c r="B2475" s="201" t="s">
        <v>1521</v>
      </c>
      <c r="C2475" s="201" t="s">
        <v>1522</v>
      </c>
      <c r="D2475" s="202" t="s">
        <v>2565</v>
      </c>
      <c r="E2475" s="203" t="s">
        <v>3386</v>
      </c>
    </row>
    <row r="2476" spans="1:5" x14ac:dyDescent="0.2">
      <c r="A2476" s="201" t="s">
        <v>3306</v>
      </c>
      <c r="B2476" s="201" t="s">
        <v>1521</v>
      </c>
      <c r="C2476" s="201" t="s">
        <v>1522</v>
      </c>
      <c r="D2476" s="202" t="s">
        <v>2565</v>
      </c>
      <c r="E2476" s="203" t="s">
        <v>3384</v>
      </c>
    </row>
    <row r="2477" spans="1:5" x14ac:dyDescent="0.2">
      <c r="A2477" s="201" t="s">
        <v>3306</v>
      </c>
      <c r="B2477" s="201" t="s">
        <v>1154</v>
      </c>
      <c r="C2477" s="201" t="s">
        <v>1155</v>
      </c>
      <c r="D2477" s="202" t="s">
        <v>2565</v>
      </c>
      <c r="E2477" s="203" t="s">
        <v>3386</v>
      </c>
    </row>
    <row r="2478" spans="1:5" x14ac:dyDescent="0.2">
      <c r="A2478" s="201" t="s">
        <v>3306</v>
      </c>
      <c r="B2478" s="201" t="s">
        <v>1154</v>
      </c>
      <c r="C2478" s="201" t="s">
        <v>1155</v>
      </c>
      <c r="D2478" s="202" t="s">
        <v>2565</v>
      </c>
      <c r="E2478" s="203" t="s">
        <v>3385</v>
      </c>
    </row>
    <row r="2479" spans="1:5" x14ac:dyDescent="0.2">
      <c r="A2479" s="201" t="s">
        <v>3306</v>
      </c>
      <c r="B2479" s="201" t="s">
        <v>1347</v>
      </c>
      <c r="C2479" s="201" t="s">
        <v>1348</v>
      </c>
      <c r="D2479" s="202" t="s">
        <v>2565</v>
      </c>
      <c r="E2479" s="203" t="s">
        <v>3386</v>
      </c>
    </row>
    <row r="2480" spans="1:5" x14ac:dyDescent="0.2">
      <c r="A2480" s="201" t="s">
        <v>3306</v>
      </c>
      <c r="B2480" s="201" t="s">
        <v>1347</v>
      </c>
      <c r="C2480" s="201" t="s">
        <v>1348</v>
      </c>
      <c r="D2480" s="202" t="s">
        <v>2565</v>
      </c>
      <c r="E2480" s="203" t="s">
        <v>3385</v>
      </c>
    </row>
    <row r="2481" spans="1:5" x14ac:dyDescent="0.2">
      <c r="A2481" s="201" t="s">
        <v>3306</v>
      </c>
      <c r="B2481" s="201" t="s">
        <v>1053</v>
      </c>
      <c r="C2481" s="201" t="s">
        <v>849</v>
      </c>
      <c r="D2481" s="202" t="s">
        <v>2565</v>
      </c>
      <c r="E2481" s="203" t="s">
        <v>3386</v>
      </c>
    </row>
    <row r="2482" spans="1:5" x14ac:dyDescent="0.2">
      <c r="A2482" s="201" t="s">
        <v>3306</v>
      </c>
      <c r="B2482" s="201" t="s">
        <v>1053</v>
      </c>
      <c r="C2482" s="201" t="s">
        <v>849</v>
      </c>
      <c r="D2482" s="202" t="s">
        <v>2565</v>
      </c>
      <c r="E2482" s="203" t="s">
        <v>3385</v>
      </c>
    </row>
    <row r="2483" spans="1:5" x14ac:dyDescent="0.2">
      <c r="A2483" s="201" t="s">
        <v>3306</v>
      </c>
      <c r="B2483" s="201" t="s">
        <v>1054</v>
      </c>
      <c r="C2483" s="201" t="s">
        <v>1033</v>
      </c>
      <c r="D2483" s="202" t="s">
        <v>2565</v>
      </c>
      <c r="E2483" s="203" t="s">
        <v>3386</v>
      </c>
    </row>
    <row r="2484" spans="1:5" x14ac:dyDescent="0.2">
      <c r="A2484" s="201" t="s">
        <v>3306</v>
      </c>
      <c r="B2484" s="201" t="s">
        <v>1054</v>
      </c>
      <c r="C2484" s="201" t="s">
        <v>1033</v>
      </c>
      <c r="D2484" s="202" t="s">
        <v>2565</v>
      </c>
      <c r="E2484" s="203" t="s">
        <v>3384</v>
      </c>
    </row>
    <row r="2485" spans="1:5" x14ac:dyDescent="0.2">
      <c r="A2485" s="201" t="s">
        <v>3306</v>
      </c>
      <c r="B2485" s="201" t="s">
        <v>1054</v>
      </c>
      <c r="C2485" s="201" t="s">
        <v>1033</v>
      </c>
      <c r="D2485" s="202" t="s">
        <v>2565</v>
      </c>
      <c r="E2485" s="203" t="s">
        <v>3385</v>
      </c>
    </row>
    <row r="2486" spans="1:5" x14ac:dyDescent="0.2">
      <c r="A2486" s="201" t="s">
        <v>3306</v>
      </c>
      <c r="B2486" s="201" t="s">
        <v>1055</v>
      </c>
      <c r="C2486" s="201" t="s">
        <v>947</v>
      </c>
      <c r="D2486" s="202" t="s">
        <v>2565</v>
      </c>
      <c r="E2486" s="203" t="s">
        <v>3386</v>
      </c>
    </row>
    <row r="2487" spans="1:5" x14ac:dyDescent="0.2">
      <c r="A2487" s="201" t="s">
        <v>3306</v>
      </c>
      <c r="B2487" s="201" t="s">
        <v>1055</v>
      </c>
      <c r="C2487" s="201" t="s">
        <v>947</v>
      </c>
      <c r="D2487" s="202" t="s">
        <v>2565</v>
      </c>
      <c r="E2487" s="203" t="s">
        <v>3389</v>
      </c>
    </row>
    <row r="2488" spans="1:5" x14ac:dyDescent="0.2">
      <c r="A2488" s="201" t="s">
        <v>3306</v>
      </c>
      <c r="B2488" s="201" t="s">
        <v>1055</v>
      </c>
      <c r="C2488" s="201" t="s">
        <v>947</v>
      </c>
      <c r="D2488" s="202" t="s">
        <v>2565</v>
      </c>
      <c r="E2488" s="203" t="s">
        <v>3385</v>
      </c>
    </row>
    <row r="2489" spans="1:5" x14ac:dyDescent="0.2">
      <c r="A2489" s="201" t="s">
        <v>3306</v>
      </c>
      <c r="B2489" s="201" t="s">
        <v>1056</v>
      </c>
      <c r="C2489" s="201" t="s">
        <v>712</v>
      </c>
      <c r="D2489" s="202" t="s">
        <v>2565</v>
      </c>
      <c r="E2489" s="203" t="s">
        <v>3386</v>
      </c>
    </row>
    <row r="2490" spans="1:5" x14ac:dyDescent="0.2">
      <c r="A2490" s="201" t="s">
        <v>3306</v>
      </c>
      <c r="B2490" s="201" t="s">
        <v>1056</v>
      </c>
      <c r="C2490" s="201" t="s">
        <v>712</v>
      </c>
      <c r="D2490" s="202" t="s">
        <v>2565</v>
      </c>
      <c r="E2490" s="203" t="s">
        <v>3385</v>
      </c>
    </row>
    <row r="2491" spans="1:5" x14ac:dyDescent="0.2">
      <c r="A2491" s="201" t="s">
        <v>3306</v>
      </c>
      <c r="B2491" s="201" t="s">
        <v>1057</v>
      </c>
      <c r="C2491" s="201" t="s">
        <v>887</v>
      </c>
      <c r="D2491" s="202" t="s">
        <v>2565</v>
      </c>
      <c r="E2491" s="203" t="s">
        <v>3386</v>
      </c>
    </row>
    <row r="2492" spans="1:5" x14ac:dyDescent="0.2">
      <c r="A2492" s="201" t="s">
        <v>3306</v>
      </c>
      <c r="B2492" s="201" t="s">
        <v>1057</v>
      </c>
      <c r="C2492" s="201" t="s">
        <v>887</v>
      </c>
      <c r="D2492" s="202" t="s">
        <v>2565</v>
      </c>
      <c r="E2492" s="203" t="s">
        <v>3384</v>
      </c>
    </row>
    <row r="2493" spans="1:5" x14ac:dyDescent="0.2">
      <c r="A2493" s="201" t="s">
        <v>3306</v>
      </c>
      <c r="B2493" s="201" t="s">
        <v>1057</v>
      </c>
      <c r="C2493" s="201" t="s">
        <v>887</v>
      </c>
      <c r="D2493" s="202" t="s">
        <v>2565</v>
      </c>
      <c r="E2493" s="203" t="s">
        <v>3389</v>
      </c>
    </row>
    <row r="2494" spans="1:5" x14ac:dyDescent="0.2">
      <c r="A2494" s="201" t="s">
        <v>3306</v>
      </c>
      <c r="B2494" s="201" t="s">
        <v>1057</v>
      </c>
      <c r="C2494" s="201" t="s">
        <v>887</v>
      </c>
      <c r="D2494" s="202" t="s">
        <v>2565</v>
      </c>
      <c r="E2494" s="203" t="s">
        <v>3385</v>
      </c>
    </row>
    <row r="2495" spans="1:5" x14ac:dyDescent="0.2">
      <c r="A2495" s="201" t="s">
        <v>3306</v>
      </c>
      <c r="B2495" s="201" t="s">
        <v>1072</v>
      </c>
      <c r="C2495" s="201" t="s">
        <v>1073</v>
      </c>
      <c r="D2495" s="202" t="s">
        <v>2565</v>
      </c>
      <c r="E2495" s="203" t="s">
        <v>3386</v>
      </c>
    </row>
    <row r="2496" spans="1:5" x14ac:dyDescent="0.2">
      <c r="A2496" s="201" t="s">
        <v>3306</v>
      </c>
      <c r="B2496" s="201" t="s">
        <v>1072</v>
      </c>
      <c r="C2496" s="201" t="s">
        <v>1073</v>
      </c>
      <c r="D2496" s="202" t="s">
        <v>2565</v>
      </c>
      <c r="E2496" s="203" t="s">
        <v>3384</v>
      </c>
    </row>
    <row r="2497" spans="1:5" x14ac:dyDescent="0.2">
      <c r="A2497" s="201" t="s">
        <v>3306</v>
      </c>
      <c r="B2497" s="201" t="s">
        <v>1072</v>
      </c>
      <c r="C2497" s="201" t="s">
        <v>1073</v>
      </c>
      <c r="D2497" s="202" t="s">
        <v>2565</v>
      </c>
      <c r="E2497" s="203" t="s">
        <v>3385</v>
      </c>
    </row>
    <row r="2498" spans="1:5" x14ac:dyDescent="0.2">
      <c r="A2498" s="201" t="s">
        <v>3306</v>
      </c>
      <c r="B2498" s="201" t="s">
        <v>1070</v>
      </c>
      <c r="C2498" s="201" t="s">
        <v>1071</v>
      </c>
      <c r="D2498" s="202" t="s">
        <v>2565</v>
      </c>
      <c r="E2498" s="203" t="s">
        <v>3386</v>
      </c>
    </row>
    <row r="2499" spans="1:5" x14ac:dyDescent="0.2">
      <c r="A2499" s="201" t="s">
        <v>3306</v>
      </c>
      <c r="B2499" s="201" t="s">
        <v>1070</v>
      </c>
      <c r="C2499" s="201" t="s">
        <v>1071</v>
      </c>
      <c r="D2499" s="202" t="s">
        <v>2565</v>
      </c>
      <c r="E2499" s="203" t="s">
        <v>3384</v>
      </c>
    </row>
    <row r="2500" spans="1:5" x14ac:dyDescent="0.2">
      <c r="A2500" s="201" t="s">
        <v>3306</v>
      </c>
      <c r="B2500" s="201" t="s">
        <v>1070</v>
      </c>
      <c r="C2500" s="201" t="s">
        <v>1071</v>
      </c>
      <c r="D2500" s="202" t="s">
        <v>2565</v>
      </c>
      <c r="E2500" s="203" t="s">
        <v>3385</v>
      </c>
    </row>
    <row r="2501" spans="1:5" x14ac:dyDescent="0.2">
      <c r="A2501" s="201" t="s">
        <v>3306</v>
      </c>
      <c r="B2501" s="201" t="s">
        <v>1639</v>
      </c>
      <c r="C2501" s="201" t="s">
        <v>1625</v>
      </c>
      <c r="D2501" s="202" t="s">
        <v>2565</v>
      </c>
      <c r="E2501" s="203" t="s">
        <v>3386</v>
      </c>
    </row>
    <row r="2502" spans="1:5" x14ac:dyDescent="0.2">
      <c r="A2502" s="201" t="s">
        <v>3306</v>
      </c>
      <c r="B2502" s="201" t="s">
        <v>1639</v>
      </c>
      <c r="C2502" s="201" t="s">
        <v>1625</v>
      </c>
      <c r="D2502" s="202" t="s">
        <v>2565</v>
      </c>
      <c r="E2502" s="203" t="s">
        <v>3384</v>
      </c>
    </row>
    <row r="2503" spans="1:5" x14ac:dyDescent="0.2">
      <c r="A2503" s="201" t="s">
        <v>3306</v>
      </c>
      <c r="B2503" s="201" t="s">
        <v>1639</v>
      </c>
      <c r="C2503" s="201" t="s">
        <v>1625</v>
      </c>
      <c r="D2503" s="202" t="s">
        <v>2565</v>
      </c>
      <c r="E2503" s="203" t="s">
        <v>3385</v>
      </c>
    </row>
    <row r="2504" spans="1:5" x14ac:dyDescent="0.2">
      <c r="A2504" s="201" t="s">
        <v>3306</v>
      </c>
      <c r="B2504" s="201" t="s">
        <v>1638</v>
      </c>
      <c r="C2504" s="201" t="s">
        <v>1624</v>
      </c>
      <c r="D2504" s="202" t="s">
        <v>2565</v>
      </c>
      <c r="E2504" s="203" t="s">
        <v>3386</v>
      </c>
    </row>
    <row r="2505" spans="1:5" x14ac:dyDescent="0.2">
      <c r="A2505" s="201" t="s">
        <v>3306</v>
      </c>
      <c r="B2505" s="201" t="s">
        <v>1638</v>
      </c>
      <c r="C2505" s="201" t="s">
        <v>1624</v>
      </c>
      <c r="D2505" s="202" t="s">
        <v>2565</v>
      </c>
      <c r="E2505" s="203" t="s">
        <v>3384</v>
      </c>
    </row>
    <row r="2506" spans="1:5" x14ac:dyDescent="0.2">
      <c r="A2506" s="201" t="s">
        <v>3306</v>
      </c>
      <c r="B2506" s="201" t="s">
        <v>1638</v>
      </c>
      <c r="C2506" s="201" t="s">
        <v>1624</v>
      </c>
      <c r="D2506" s="202" t="s">
        <v>2565</v>
      </c>
      <c r="E2506" s="203" t="s">
        <v>3385</v>
      </c>
    </row>
    <row r="2507" spans="1:5" x14ac:dyDescent="0.2">
      <c r="A2507" s="201" t="s">
        <v>3306</v>
      </c>
      <c r="B2507" s="201" t="s">
        <v>1637</v>
      </c>
      <c r="C2507" s="201" t="s">
        <v>1623</v>
      </c>
      <c r="D2507" s="202" t="s">
        <v>2565</v>
      </c>
      <c r="E2507" s="203" t="s">
        <v>3386</v>
      </c>
    </row>
    <row r="2508" spans="1:5" x14ac:dyDescent="0.2">
      <c r="A2508" s="201" t="s">
        <v>3306</v>
      </c>
      <c r="B2508" s="201" t="s">
        <v>1637</v>
      </c>
      <c r="C2508" s="201" t="s">
        <v>1623</v>
      </c>
      <c r="D2508" s="202" t="s">
        <v>2565</v>
      </c>
      <c r="E2508" s="203" t="s">
        <v>3384</v>
      </c>
    </row>
    <row r="2509" spans="1:5" x14ac:dyDescent="0.2">
      <c r="A2509" s="201" t="s">
        <v>3306</v>
      </c>
      <c r="B2509" s="201" t="s">
        <v>1637</v>
      </c>
      <c r="C2509" s="201" t="s">
        <v>1623</v>
      </c>
      <c r="D2509" s="202" t="s">
        <v>2565</v>
      </c>
      <c r="E2509" s="203" t="s">
        <v>3385</v>
      </c>
    </row>
    <row r="2510" spans="1:5" x14ac:dyDescent="0.2">
      <c r="A2510" s="201" t="s">
        <v>3306</v>
      </c>
      <c r="B2510" s="201" t="s">
        <v>1636</v>
      </c>
      <c r="C2510" s="201" t="s">
        <v>1622</v>
      </c>
      <c r="D2510" s="202" t="s">
        <v>2565</v>
      </c>
      <c r="E2510" s="203" t="s">
        <v>3386</v>
      </c>
    </row>
    <row r="2511" spans="1:5" x14ac:dyDescent="0.2">
      <c r="A2511" s="201" t="s">
        <v>3306</v>
      </c>
      <c r="B2511" s="201" t="s">
        <v>1636</v>
      </c>
      <c r="C2511" s="201" t="s">
        <v>1622</v>
      </c>
      <c r="D2511" s="202" t="s">
        <v>2565</v>
      </c>
      <c r="E2511" s="203" t="s">
        <v>3384</v>
      </c>
    </row>
    <row r="2512" spans="1:5" x14ac:dyDescent="0.2">
      <c r="A2512" s="201" t="s">
        <v>3306</v>
      </c>
      <c r="B2512" s="201" t="s">
        <v>1636</v>
      </c>
      <c r="C2512" s="201" t="s">
        <v>1622</v>
      </c>
      <c r="D2512" s="202" t="s">
        <v>2565</v>
      </c>
      <c r="E2512" s="203" t="s">
        <v>3385</v>
      </c>
    </row>
    <row r="2513" spans="1:5" x14ac:dyDescent="0.2">
      <c r="A2513" s="201" t="s">
        <v>3306</v>
      </c>
      <c r="B2513" s="201" t="s">
        <v>1635</v>
      </c>
      <c r="C2513" s="201" t="s">
        <v>1621</v>
      </c>
      <c r="D2513" s="202" t="s">
        <v>2565</v>
      </c>
      <c r="E2513" s="203" t="s">
        <v>3386</v>
      </c>
    </row>
    <row r="2514" spans="1:5" x14ac:dyDescent="0.2">
      <c r="A2514" s="201" t="s">
        <v>3306</v>
      </c>
      <c r="B2514" s="201" t="s">
        <v>1635</v>
      </c>
      <c r="C2514" s="201" t="s">
        <v>1621</v>
      </c>
      <c r="D2514" s="202" t="s">
        <v>2565</v>
      </c>
      <c r="E2514" s="203" t="s">
        <v>3384</v>
      </c>
    </row>
    <row r="2515" spans="1:5" x14ac:dyDescent="0.2">
      <c r="A2515" s="201" t="s">
        <v>3306</v>
      </c>
      <c r="B2515" s="201" t="s">
        <v>1635</v>
      </c>
      <c r="C2515" s="201" t="s">
        <v>1621</v>
      </c>
      <c r="D2515" s="202" t="s">
        <v>2565</v>
      </c>
      <c r="E2515" s="203" t="s">
        <v>3385</v>
      </c>
    </row>
    <row r="2516" spans="1:5" x14ac:dyDescent="0.2">
      <c r="A2516" s="201" t="s">
        <v>3306</v>
      </c>
      <c r="B2516" s="201" t="s">
        <v>1634</v>
      </c>
      <c r="C2516" s="201" t="s">
        <v>1620</v>
      </c>
      <c r="D2516" s="202" t="s">
        <v>2565</v>
      </c>
      <c r="E2516" s="203" t="s">
        <v>3386</v>
      </c>
    </row>
    <row r="2517" spans="1:5" x14ac:dyDescent="0.2">
      <c r="A2517" s="201" t="s">
        <v>3306</v>
      </c>
      <c r="B2517" s="201" t="s">
        <v>1634</v>
      </c>
      <c r="C2517" s="201" t="s">
        <v>1620</v>
      </c>
      <c r="D2517" s="202" t="s">
        <v>2565</v>
      </c>
      <c r="E2517" s="203" t="s">
        <v>3384</v>
      </c>
    </row>
    <row r="2518" spans="1:5" x14ac:dyDescent="0.2">
      <c r="A2518" s="201" t="s">
        <v>3306</v>
      </c>
      <c r="B2518" s="201" t="s">
        <v>1634</v>
      </c>
      <c r="C2518" s="201" t="s">
        <v>1620</v>
      </c>
      <c r="D2518" s="202" t="s">
        <v>2565</v>
      </c>
      <c r="E2518" s="203" t="s">
        <v>3385</v>
      </c>
    </row>
    <row r="2519" spans="1:5" x14ac:dyDescent="0.2">
      <c r="A2519" s="201" t="s">
        <v>3306</v>
      </c>
      <c r="B2519" s="201" t="s">
        <v>1633</v>
      </c>
      <c r="C2519" s="201" t="s">
        <v>1619</v>
      </c>
      <c r="D2519" s="202" t="s">
        <v>2565</v>
      </c>
      <c r="E2519" s="203" t="s">
        <v>3386</v>
      </c>
    </row>
    <row r="2520" spans="1:5" x14ac:dyDescent="0.2">
      <c r="A2520" s="201" t="s">
        <v>3306</v>
      </c>
      <c r="B2520" s="201" t="s">
        <v>1633</v>
      </c>
      <c r="C2520" s="201" t="s">
        <v>1619</v>
      </c>
      <c r="D2520" s="202" t="s">
        <v>2565</v>
      </c>
      <c r="E2520" s="203" t="s">
        <v>3384</v>
      </c>
    </row>
    <row r="2521" spans="1:5" x14ac:dyDescent="0.2">
      <c r="A2521" s="201" t="s">
        <v>3306</v>
      </c>
      <c r="B2521" s="201" t="s">
        <v>1633</v>
      </c>
      <c r="C2521" s="201" t="s">
        <v>1619</v>
      </c>
      <c r="D2521" s="202" t="s">
        <v>2565</v>
      </c>
      <c r="E2521" s="203" t="s">
        <v>3385</v>
      </c>
    </row>
    <row r="2522" spans="1:5" x14ac:dyDescent="0.2">
      <c r="A2522" s="201" t="s">
        <v>3306</v>
      </c>
      <c r="B2522" s="201" t="s">
        <v>1632</v>
      </c>
      <c r="C2522" s="201" t="s">
        <v>1618</v>
      </c>
      <c r="D2522" s="202" t="s">
        <v>2565</v>
      </c>
      <c r="E2522" s="203" t="s">
        <v>3386</v>
      </c>
    </row>
    <row r="2523" spans="1:5" x14ac:dyDescent="0.2">
      <c r="A2523" s="201" t="s">
        <v>3306</v>
      </c>
      <c r="B2523" s="201" t="s">
        <v>1632</v>
      </c>
      <c r="C2523" s="201" t="s">
        <v>1618</v>
      </c>
      <c r="D2523" s="202" t="s">
        <v>2565</v>
      </c>
      <c r="E2523" s="203" t="s">
        <v>3384</v>
      </c>
    </row>
    <row r="2524" spans="1:5" x14ac:dyDescent="0.2">
      <c r="A2524" s="201" t="s">
        <v>3306</v>
      </c>
      <c r="B2524" s="201" t="s">
        <v>1632</v>
      </c>
      <c r="C2524" s="201" t="s">
        <v>1618</v>
      </c>
      <c r="D2524" s="202" t="s">
        <v>2565</v>
      </c>
      <c r="E2524" s="203" t="s">
        <v>3385</v>
      </c>
    </row>
    <row r="2525" spans="1:5" x14ac:dyDescent="0.2">
      <c r="A2525" s="201" t="s">
        <v>3306</v>
      </c>
      <c r="B2525" s="201" t="s">
        <v>1640</v>
      </c>
      <c r="C2525" s="201" t="s">
        <v>1626</v>
      </c>
      <c r="D2525" s="202" t="s">
        <v>2565</v>
      </c>
      <c r="E2525" s="203" t="s">
        <v>3386</v>
      </c>
    </row>
    <row r="2526" spans="1:5" x14ac:dyDescent="0.2">
      <c r="A2526" s="201" t="s">
        <v>3306</v>
      </c>
      <c r="B2526" s="201" t="s">
        <v>1640</v>
      </c>
      <c r="C2526" s="201" t="s">
        <v>1626</v>
      </c>
      <c r="D2526" s="202" t="s">
        <v>2565</v>
      </c>
      <c r="E2526" s="203" t="s">
        <v>3384</v>
      </c>
    </row>
    <row r="2527" spans="1:5" x14ac:dyDescent="0.2">
      <c r="A2527" s="201" t="s">
        <v>3306</v>
      </c>
      <c r="B2527" s="201" t="s">
        <v>1640</v>
      </c>
      <c r="C2527" s="201" t="s">
        <v>1626</v>
      </c>
      <c r="D2527" s="202" t="s">
        <v>2565</v>
      </c>
      <c r="E2527" s="203" t="s">
        <v>3385</v>
      </c>
    </row>
    <row r="2528" spans="1:5" x14ac:dyDescent="0.2">
      <c r="A2528" s="201" t="s">
        <v>3306</v>
      </c>
      <c r="B2528" s="201" t="s">
        <v>1058</v>
      </c>
      <c r="C2528" s="201" t="s">
        <v>888</v>
      </c>
      <c r="D2528" s="202" t="s">
        <v>2565</v>
      </c>
      <c r="E2528" s="203" t="s">
        <v>3386</v>
      </c>
    </row>
    <row r="2529" spans="1:5" x14ac:dyDescent="0.2">
      <c r="A2529" s="201" t="s">
        <v>3306</v>
      </c>
      <c r="B2529" s="201" t="s">
        <v>1058</v>
      </c>
      <c r="C2529" s="201" t="s">
        <v>888</v>
      </c>
      <c r="D2529" s="202" t="s">
        <v>2565</v>
      </c>
      <c r="E2529" s="203" t="s">
        <v>3385</v>
      </c>
    </row>
    <row r="2530" spans="1:5" x14ac:dyDescent="0.2">
      <c r="A2530" s="201" t="s">
        <v>3306</v>
      </c>
      <c r="B2530" s="201" t="s">
        <v>1059</v>
      </c>
      <c r="C2530" s="201" t="s">
        <v>713</v>
      </c>
      <c r="D2530" s="202" t="s">
        <v>2565</v>
      </c>
      <c r="E2530" s="203" t="s">
        <v>3386</v>
      </c>
    </row>
    <row r="2531" spans="1:5" x14ac:dyDescent="0.2">
      <c r="A2531" s="201" t="s">
        <v>3306</v>
      </c>
      <c r="B2531" s="201" t="s">
        <v>1059</v>
      </c>
      <c r="C2531" s="201" t="s">
        <v>713</v>
      </c>
      <c r="D2531" s="202" t="s">
        <v>2565</v>
      </c>
      <c r="E2531" s="203" t="s">
        <v>3384</v>
      </c>
    </row>
    <row r="2532" spans="1:5" x14ac:dyDescent="0.2">
      <c r="A2532" s="201" t="s">
        <v>3306</v>
      </c>
      <c r="B2532" s="201" t="s">
        <v>1059</v>
      </c>
      <c r="C2532" s="201" t="s">
        <v>713</v>
      </c>
      <c r="D2532" s="202" t="s">
        <v>2565</v>
      </c>
      <c r="E2532" s="203" t="s">
        <v>3385</v>
      </c>
    </row>
    <row r="2533" spans="1:5" x14ac:dyDescent="0.2">
      <c r="A2533" s="201" t="s">
        <v>3306</v>
      </c>
      <c r="B2533" s="201" t="s">
        <v>1441</v>
      </c>
      <c r="C2533" s="201" t="s">
        <v>1442</v>
      </c>
      <c r="D2533" s="202" t="s">
        <v>2565</v>
      </c>
      <c r="E2533" s="203" t="s">
        <v>3386</v>
      </c>
    </row>
    <row r="2534" spans="1:5" x14ac:dyDescent="0.2">
      <c r="A2534" s="201" t="s">
        <v>3306</v>
      </c>
      <c r="B2534" s="201" t="s">
        <v>2849</v>
      </c>
      <c r="C2534" s="201" t="s">
        <v>2850</v>
      </c>
      <c r="D2534" s="202" t="s">
        <v>3213</v>
      </c>
      <c r="E2534" s="203" t="s">
        <v>3386</v>
      </c>
    </row>
    <row r="2535" spans="1:5" x14ac:dyDescent="0.2">
      <c r="A2535" s="201" t="s">
        <v>3306</v>
      </c>
      <c r="B2535" s="201" t="s">
        <v>2702</v>
      </c>
      <c r="C2535" s="201" t="s">
        <v>2703</v>
      </c>
      <c r="D2535" s="202" t="s">
        <v>3213</v>
      </c>
      <c r="E2535" s="203" t="s">
        <v>3397</v>
      </c>
    </row>
    <row r="2536" spans="1:5" x14ac:dyDescent="0.2">
      <c r="A2536" s="201" t="s">
        <v>3306</v>
      </c>
      <c r="B2536" s="201" t="s">
        <v>2667</v>
      </c>
      <c r="C2536" s="201" t="s">
        <v>2668</v>
      </c>
      <c r="D2536" s="202" t="s">
        <v>3213</v>
      </c>
      <c r="E2536" s="203" t="s">
        <v>3390</v>
      </c>
    </row>
    <row r="2537" spans="1:5" x14ac:dyDescent="0.2">
      <c r="A2537" s="201" t="s">
        <v>3306</v>
      </c>
      <c r="B2537" s="201" t="s">
        <v>2665</v>
      </c>
      <c r="C2537" s="201" t="s">
        <v>2666</v>
      </c>
      <c r="D2537" s="202" t="s">
        <v>3213</v>
      </c>
      <c r="E2537" s="203" t="s">
        <v>3390</v>
      </c>
    </row>
    <row r="2538" spans="1:5" x14ac:dyDescent="0.2">
      <c r="A2538" s="201" t="s">
        <v>3306</v>
      </c>
      <c r="B2538" s="201" t="s">
        <v>2665</v>
      </c>
      <c r="C2538" s="201" t="s">
        <v>2666</v>
      </c>
      <c r="D2538" s="202" t="s">
        <v>3213</v>
      </c>
      <c r="E2538" s="203" t="s">
        <v>3384</v>
      </c>
    </row>
    <row r="2539" spans="1:5" x14ac:dyDescent="0.2">
      <c r="A2539" s="201" t="s">
        <v>3306</v>
      </c>
      <c r="B2539" s="201" t="s">
        <v>2851</v>
      </c>
      <c r="C2539" s="201" t="s">
        <v>2852</v>
      </c>
      <c r="D2539" s="202" t="s">
        <v>3213</v>
      </c>
      <c r="E2539" s="203" t="s">
        <v>3384</v>
      </c>
    </row>
    <row r="2540" spans="1:5" x14ac:dyDescent="0.2">
      <c r="A2540" s="201" t="s">
        <v>3306</v>
      </c>
      <c r="B2540" s="201" t="s">
        <v>2669</v>
      </c>
      <c r="C2540" s="201" t="s">
        <v>2670</v>
      </c>
      <c r="D2540" s="202" t="s">
        <v>3213</v>
      </c>
      <c r="E2540" s="203" t="s">
        <v>3386</v>
      </c>
    </row>
    <row r="2541" spans="1:5" x14ac:dyDescent="0.2">
      <c r="A2541" s="201" t="s">
        <v>3306</v>
      </c>
      <c r="B2541" s="201" t="s">
        <v>2669</v>
      </c>
      <c r="C2541" s="201" t="s">
        <v>2670</v>
      </c>
      <c r="D2541" s="202" t="s">
        <v>3213</v>
      </c>
      <c r="E2541" s="203" t="s">
        <v>3390</v>
      </c>
    </row>
    <row r="2542" spans="1:5" x14ac:dyDescent="0.2">
      <c r="A2542" s="201" t="s">
        <v>3306</v>
      </c>
      <c r="B2542" s="201" t="s">
        <v>2853</v>
      </c>
      <c r="C2542" s="201" t="s">
        <v>2854</v>
      </c>
      <c r="D2542" s="202" t="s">
        <v>3213</v>
      </c>
      <c r="E2542" s="203" t="s">
        <v>3397</v>
      </c>
    </row>
    <row r="2543" spans="1:5" x14ac:dyDescent="0.2">
      <c r="A2543" s="201" t="s">
        <v>3306</v>
      </c>
      <c r="B2543" s="201" t="s">
        <v>2847</v>
      </c>
      <c r="C2543" s="201" t="s">
        <v>2848</v>
      </c>
      <c r="D2543" s="202" t="s">
        <v>3213</v>
      </c>
      <c r="E2543" s="203" t="s">
        <v>3397</v>
      </c>
    </row>
    <row r="2544" spans="1:5" x14ac:dyDescent="0.2">
      <c r="A2544" s="201" t="s">
        <v>3306</v>
      </c>
      <c r="B2544" s="201" t="s">
        <v>3278</v>
      </c>
      <c r="C2544" s="201" t="s">
        <v>3279</v>
      </c>
      <c r="D2544" s="202" t="s">
        <v>3213</v>
      </c>
      <c r="E2544" s="203" t="s">
        <v>3384</v>
      </c>
    </row>
    <row r="2545" spans="1:5" x14ac:dyDescent="0.2">
      <c r="A2545" s="201" t="s">
        <v>3306</v>
      </c>
      <c r="B2545" s="201" t="s">
        <v>3278</v>
      </c>
      <c r="C2545" s="201" t="s">
        <v>3279</v>
      </c>
      <c r="D2545" s="202" t="s">
        <v>3213</v>
      </c>
      <c r="E2545" s="203" t="s">
        <v>3397</v>
      </c>
    </row>
    <row r="2546" spans="1:5" x14ac:dyDescent="0.2">
      <c r="A2546" s="201" t="s">
        <v>3306</v>
      </c>
      <c r="B2546" s="201" t="s">
        <v>2561</v>
      </c>
      <c r="C2546" s="201" t="s">
        <v>1565</v>
      </c>
      <c r="D2546" s="202" t="s">
        <v>3213</v>
      </c>
      <c r="E2546" s="203" t="s">
        <v>3397</v>
      </c>
    </row>
    <row r="2547" spans="1:5" x14ac:dyDescent="0.2">
      <c r="A2547" s="201" t="s">
        <v>3306</v>
      </c>
      <c r="B2547" s="201" t="s">
        <v>2512</v>
      </c>
      <c r="C2547" s="201" t="s">
        <v>1074</v>
      </c>
      <c r="D2547" s="202" t="s">
        <v>3213</v>
      </c>
      <c r="E2547" s="203" t="s">
        <v>3384</v>
      </c>
    </row>
    <row r="2548" spans="1:5" x14ac:dyDescent="0.2">
      <c r="A2548" s="201" t="s">
        <v>3306</v>
      </c>
      <c r="B2548" s="201" t="s">
        <v>2512</v>
      </c>
      <c r="C2548" s="201" t="s">
        <v>1074</v>
      </c>
      <c r="D2548" s="202" t="s">
        <v>3213</v>
      </c>
      <c r="E2548" s="203" t="s">
        <v>3397</v>
      </c>
    </row>
    <row r="2549" spans="1:5" x14ac:dyDescent="0.2">
      <c r="A2549" s="201" t="s">
        <v>3306</v>
      </c>
      <c r="B2549" s="201" t="s">
        <v>2371</v>
      </c>
      <c r="C2549" s="201" t="s">
        <v>2378</v>
      </c>
      <c r="D2549" s="202" t="s">
        <v>3213</v>
      </c>
      <c r="E2549" s="203" t="s">
        <v>3397</v>
      </c>
    </row>
    <row r="2550" spans="1:5" x14ac:dyDescent="0.2">
      <c r="A2550" s="201" t="s">
        <v>3306</v>
      </c>
      <c r="B2550" s="201" t="s">
        <v>2416</v>
      </c>
      <c r="C2550" s="201" t="s">
        <v>1846</v>
      </c>
      <c r="D2550" s="202" t="s">
        <v>3213</v>
      </c>
      <c r="E2550" s="203" t="s">
        <v>3397</v>
      </c>
    </row>
    <row r="2551" spans="1:5" x14ac:dyDescent="0.2">
      <c r="A2551" s="201" t="s">
        <v>3306</v>
      </c>
      <c r="B2551" s="201" t="s">
        <v>2494</v>
      </c>
      <c r="C2551" s="201" t="s">
        <v>1397</v>
      </c>
      <c r="D2551" s="202" t="s">
        <v>3213</v>
      </c>
      <c r="E2551" s="203" t="s">
        <v>3386</v>
      </c>
    </row>
    <row r="2552" spans="1:5" x14ac:dyDescent="0.2">
      <c r="A2552" s="201" t="s">
        <v>3306</v>
      </c>
      <c r="B2552" s="201" t="s">
        <v>2494</v>
      </c>
      <c r="C2552" s="201" t="s">
        <v>1397</v>
      </c>
      <c r="D2552" s="202" t="s">
        <v>3213</v>
      </c>
      <c r="E2552" s="203" t="s">
        <v>3384</v>
      </c>
    </row>
    <row r="2553" spans="1:5" x14ac:dyDescent="0.2">
      <c r="A2553" s="201" t="s">
        <v>3306</v>
      </c>
      <c r="B2553" s="201" t="s">
        <v>2494</v>
      </c>
      <c r="C2553" s="201" t="s">
        <v>1397</v>
      </c>
      <c r="D2553" s="202" t="s">
        <v>3213</v>
      </c>
      <c r="E2553" s="203" t="s">
        <v>3397</v>
      </c>
    </row>
    <row r="2554" spans="1:5" x14ac:dyDescent="0.2">
      <c r="A2554" s="201" t="s">
        <v>3306</v>
      </c>
      <c r="B2554" s="201" t="s">
        <v>2558</v>
      </c>
      <c r="C2554" s="201" t="s">
        <v>1753</v>
      </c>
      <c r="D2554" s="202" t="s">
        <v>3213</v>
      </c>
      <c r="E2554" s="203" t="s">
        <v>3386</v>
      </c>
    </row>
    <row r="2555" spans="1:5" x14ac:dyDescent="0.2">
      <c r="A2555" s="201" t="s">
        <v>3306</v>
      </c>
      <c r="B2555" s="201" t="s">
        <v>2558</v>
      </c>
      <c r="C2555" s="201" t="s">
        <v>1753</v>
      </c>
      <c r="D2555" s="202" t="s">
        <v>3213</v>
      </c>
      <c r="E2555" s="203" t="s">
        <v>3384</v>
      </c>
    </row>
    <row r="2556" spans="1:5" x14ac:dyDescent="0.2">
      <c r="A2556" s="201" t="s">
        <v>3306</v>
      </c>
      <c r="B2556" s="201" t="s">
        <v>2558</v>
      </c>
      <c r="C2556" s="201" t="s">
        <v>1753</v>
      </c>
      <c r="D2556" s="202" t="s">
        <v>3213</v>
      </c>
      <c r="E2556" s="203" t="s">
        <v>3397</v>
      </c>
    </row>
    <row r="2557" spans="1:5" x14ac:dyDescent="0.2">
      <c r="A2557" s="201" t="s">
        <v>3306</v>
      </c>
      <c r="B2557" s="201" t="s">
        <v>2553</v>
      </c>
      <c r="C2557" s="201" t="s">
        <v>1655</v>
      </c>
      <c r="D2557" s="202" t="s">
        <v>3213</v>
      </c>
      <c r="E2557" s="203" t="s">
        <v>3386</v>
      </c>
    </row>
    <row r="2558" spans="1:5" x14ac:dyDescent="0.2">
      <c r="A2558" s="201" t="s">
        <v>3306</v>
      </c>
      <c r="B2558" s="201" t="s">
        <v>2553</v>
      </c>
      <c r="C2558" s="201" t="s">
        <v>1655</v>
      </c>
      <c r="D2558" s="202" t="s">
        <v>3213</v>
      </c>
      <c r="E2558" s="203" t="s">
        <v>3384</v>
      </c>
    </row>
    <row r="2559" spans="1:5" x14ac:dyDescent="0.2">
      <c r="A2559" s="201" t="s">
        <v>3306</v>
      </c>
      <c r="B2559" s="201" t="s">
        <v>2553</v>
      </c>
      <c r="C2559" s="201" t="s">
        <v>1655</v>
      </c>
      <c r="D2559" s="202" t="s">
        <v>3213</v>
      </c>
      <c r="E2559" s="203" t="s">
        <v>3397</v>
      </c>
    </row>
    <row r="2560" spans="1:5" x14ac:dyDescent="0.2">
      <c r="A2560" s="201" t="s">
        <v>3306</v>
      </c>
      <c r="B2560" s="201" t="s">
        <v>2529</v>
      </c>
      <c r="C2560" s="201" t="s">
        <v>1752</v>
      </c>
      <c r="D2560" s="202" t="s">
        <v>3213</v>
      </c>
      <c r="E2560" s="203" t="s">
        <v>3384</v>
      </c>
    </row>
    <row r="2561" spans="1:5" x14ac:dyDescent="0.2">
      <c r="A2561" s="201" t="s">
        <v>3306</v>
      </c>
      <c r="B2561" s="201" t="s">
        <v>2529</v>
      </c>
      <c r="C2561" s="201" t="s">
        <v>1752</v>
      </c>
      <c r="D2561" s="202" t="s">
        <v>3213</v>
      </c>
      <c r="E2561" s="203" t="s">
        <v>3397</v>
      </c>
    </row>
    <row r="2562" spans="1:5" x14ac:dyDescent="0.2">
      <c r="A2562" s="201" t="s">
        <v>3306</v>
      </c>
      <c r="B2562" s="201" t="s">
        <v>2557</v>
      </c>
      <c r="C2562" s="201" t="s">
        <v>1654</v>
      </c>
      <c r="D2562" s="202" t="s">
        <v>3213</v>
      </c>
      <c r="E2562" s="203" t="s">
        <v>3386</v>
      </c>
    </row>
    <row r="2563" spans="1:5" x14ac:dyDescent="0.2">
      <c r="A2563" s="201" t="s">
        <v>3306</v>
      </c>
      <c r="B2563" s="201" t="s">
        <v>2557</v>
      </c>
      <c r="C2563" s="201" t="s">
        <v>1654</v>
      </c>
      <c r="D2563" s="202" t="s">
        <v>3213</v>
      </c>
      <c r="E2563" s="203" t="s">
        <v>3384</v>
      </c>
    </row>
    <row r="2564" spans="1:5" x14ac:dyDescent="0.2">
      <c r="A2564" s="201" t="s">
        <v>3306</v>
      </c>
      <c r="B2564" s="201" t="s">
        <v>2557</v>
      </c>
      <c r="C2564" s="201" t="s">
        <v>1654</v>
      </c>
      <c r="D2564" s="202" t="s">
        <v>3213</v>
      </c>
      <c r="E2564" s="203" t="s">
        <v>3397</v>
      </c>
    </row>
    <row r="2565" spans="1:5" x14ac:dyDescent="0.2">
      <c r="A2565" s="201" t="s">
        <v>3306</v>
      </c>
      <c r="B2565" s="201" t="s">
        <v>2555</v>
      </c>
      <c r="C2565" s="201" t="s">
        <v>1751</v>
      </c>
      <c r="D2565" s="202" t="s">
        <v>3213</v>
      </c>
      <c r="E2565" s="203" t="s">
        <v>3386</v>
      </c>
    </row>
    <row r="2566" spans="1:5" x14ac:dyDescent="0.2">
      <c r="A2566" s="201" t="s">
        <v>3306</v>
      </c>
      <c r="B2566" s="201" t="s">
        <v>2555</v>
      </c>
      <c r="C2566" s="201" t="s">
        <v>1751</v>
      </c>
      <c r="D2566" s="202" t="s">
        <v>3213</v>
      </c>
      <c r="E2566" s="203" t="s">
        <v>3384</v>
      </c>
    </row>
    <row r="2567" spans="1:5" x14ac:dyDescent="0.2">
      <c r="A2567" s="201" t="s">
        <v>3306</v>
      </c>
      <c r="B2567" s="201" t="s">
        <v>2555</v>
      </c>
      <c r="C2567" s="201" t="s">
        <v>1751</v>
      </c>
      <c r="D2567" s="202" t="s">
        <v>3213</v>
      </c>
      <c r="E2567" s="203" t="s">
        <v>3397</v>
      </c>
    </row>
    <row r="2568" spans="1:5" x14ac:dyDescent="0.2">
      <c r="A2568" s="201" t="s">
        <v>3306</v>
      </c>
      <c r="B2568" s="201" t="s">
        <v>2459</v>
      </c>
      <c r="C2568" s="201" t="s">
        <v>1653</v>
      </c>
      <c r="D2568" s="202" t="s">
        <v>3213</v>
      </c>
      <c r="E2568" s="203" t="s">
        <v>3386</v>
      </c>
    </row>
    <row r="2569" spans="1:5" x14ac:dyDescent="0.2">
      <c r="A2569" s="201" t="s">
        <v>3306</v>
      </c>
      <c r="B2569" s="201" t="s">
        <v>2459</v>
      </c>
      <c r="C2569" s="201" t="s">
        <v>1653</v>
      </c>
      <c r="D2569" s="202" t="s">
        <v>3213</v>
      </c>
      <c r="E2569" s="203" t="s">
        <v>3384</v>
      </c>
    </row>
    <row r="2570" spans="1:5" x14ac:dyDescent="0.2">
      <c r="A2570" s="201" t="s">
        <v>3306</v>
      </c>
      <c r="B2570" s="201" t="s">
        <v>2459</v>
      </c>
      <c r="C2570" s="201" t="s">
        <v>1653</v>
      </c>
      <c r="D2570" s="202" t="s">
        <v>3213</v>
      </c>
      <c r="E2570" s="203" t="s">
        <v>3397</v>
      </c>
    </row>
    <row r="2571" spans="1:5" x14ac:dyDescent="0.2">
      <c r="A2571" s="201" t="s">
        <v>3306</v>
      </c>
      <c r="B2571" s="201" t="s">
        <v>2556</v>
      </c>
      <c r="C2571" s="201" t="s">
        <v>1656</v>
      </c>
      <c r="D2571" s="202" t="s">
        <v>3213</v>
      </c>
      <c r="E2571" s="203" t="s">
        <v>3386</v>
      </c>
    </row>
    <row r="2572" spans="1:5" x14ac:dyDescent="0.2">
      <c r="A2572" s="201" t="s">
        <v>3306</v>
      </c>
      <c r="B2572" s="201" t="s">
        <v>2556</v>
      </c>
      <c r="C2572" s="201" t="s">
        <v>1656</v>
      </c>
      <c r="D2572" s="202" t="s">
        <v>3213</v>
      </c>
      <c r="E2572" s="203" t="s">
        <v>3384</v>
      </c>
    </row>
    <row r="2573" spans="1:5" x14ac:dyDescent="0.2">
      <c r="A2573" s="201" t="s">
        <v>3306</v>
      </c>
      <c r="B2573" s="201" t="s">
        <v>2556</v>
      </c>
      <c r="C2573" s="201" t="s">
        <v>1656</v>
      </c>
      <c r="D2573" s="202" t="s">
        <v>3213</v>
      </c>
      <c r="E2573" s="203" t="s">
        <v>3397</v>
      </c>
    </row>
    <row r="2574" spans="1:5" x14ac:dyDescent="0.2">
      <c r="A2574" s="201" t="s">
        <v>3306</v>
      </c>
      <c r="B2574" s="201" t="s">
        <v>2458</v>
      </c>
      <c r="C2574" s="201" t="s">
        <v>377</v>
      </c>
      <c r="D2574" s="202" t="s">
        <v>3213</v>
      </c>
      <c r="E2574" s="203" t="s">
        <v>3397</v>
      </c>
    </row>
    <row r="2575" spans="1:5" x14ac:dyDescent="0.2">
      <c r="A2575" s="201" t="s">
        <v>3306</v>
      </c>
      <c r="B2575" s="201" t="s">
        <v>2424</v>
      </c>
      <c r="C2575" s="201" t="s">
        <v>1031</v>
      </c>
      <c r="D2575" s="202" t="s">
        <v>3213</v>
      </c>
      <c r="E2575" s="203" t="s">
        <v>3397</v>
      </c>
    </row>
    <row r="2576" spans="1:5" x14ac:dyDescent="0.2">
      <c r="A2576" s="201" t="s">
        <v>3306</v>
      </c>
      <c r="B2576" s="201" t="s">
        <v>2535</v>
      </c>
      <c r="C2576" s="201" t="s">
        <v>1395</v>
      </c>
      <c r="D2576" s="202" t="s">
        <v>3213</v>
      </c>
      <c r="E2576" s="203" t="s">
        <v>3386</v>
      </c>
    </row>
    <row r="2577" spans="1:5" x14ac:dyDescent="0.2">
      <c r="A2577" s="201" t="s">
        <v>3306</v>
      </c>
      <c r="B2577" s="201" t="s">
        <v>2535</v>
      </c>
      <c r="C2577" s="201" t="s">
        <v>1395</v>
      </c>
      <c r="D2577" s="202" t="s">
        <v>3213</v>
      </c>
      <c r="E2577" s="203" t="s">
        <v>3389</v>
      </c>
    </row>
    <row r="2578" spans="1:5" x14ac:dyDescent="0.2">
      <c r="A2578" s="201" t="s">
        <v>3306</v>
      </c>
      <c r="B2578" s="201" t="s">
        <v>2535</v>
      </c>
      <c r="C2578" s="201" t="s">
        <v>1395</v>
      </c>
      <c r="D2578" s="202" t="s">
        <v>3213</v>
      </c>
      <c r="E2578" s="203" t="s">
        <v>3385</v>
      </c>
    </row>
    <row r="2579" spans="1:5" x14ac:dyDescent="0.2">
      <c r="A2579" s="201" t="s">
        <v>3306</v>
      </c>
      <c r="B2579" s="201" t="s">
        <v>2535</v>
      </c>
      <c r="C2579" s="201" t="s">
        <v>1395</v>
      </c>
      <c r="D2579" s="202" t="s">
        <v>3213</v>
      </c>
      <c r="E2579" s="203" t="s">
        <v>3397</v>
      </c>
    </row>
    <row r="2580" spans="1:5" x14ac:dyDescent="0.2">
      <c r="A2580" s="201" t="s">
        <v>3306</v>
      </c>
      <c r="B2580" s="201" t="s">
        <v>2449</v>
      </c>
      <c r="C2580" s="201" t="s">
        <v>1396</v>
      </c>
      <c r="D2580" s="202" t="s">
        <v>3213</v>
      </c>
      <c r="E2580" s="203" t="s">
        <v>3386</v>
      </c>
    </row>
    <row r="2581" spans="1:5" x14ac:dyDescent="0.2">
      <c r="A2581" s="201" t="s">
        <v>3306</v>
      </c>
      <c r="B2581" s="201" t="s">
        <v>2449</v>
      </c>
      <c r="C2581" s="201" t="s">
        <v>1396</v>
      </c>
      <c r="D2581" s="202" t="s">
        <v>3213</v>
      </c>
      <c r="E2581" s="203" t="s">
        <v>3389</v>
      </c>
    </row>
    <row r="2582" spans="1:5" x14ac:dyDescent="0.2">
      <c r="A2582" s="201" t="s">
        <v>3306</v>
      </c>
      <c r="B2582" s="201" t="s">
        <v>2449</v>
      </c>
      <c r="C2582" s="201" t="s">
        <v>1396</v>
      </c>
      <c r="D2582" s="202" t="s">
        <v>3213</v>
      </c>
      <c r="E2582" s="203" t="s">
        <v>3385</v>
      </c>
    </row>
    <row r="2583" spans="1:5" x14ac:dyDescent="0.2">
      <c r="A2583" s="201" t="s">
        <v>3306</v>
      </c>
      <c r="B2583" s="201" t="s">
        <v>2449</v>
      </c>
      <c r="C2583" s="201" t="s">
        <v>1396</v>
      </c>
      <c r="D2583" s="202" t="s">
        <v>3213</v>
      </c>
      <c r="E2583" s="203" t="s">
        <v>3397</v>
      </c>
    </row>
    <row r="2584" spans="1:5" x14ac:dyDescent="0.2">
      <c r="A2584" s="201" t="s">
        <v>3306</v>
      </c>
      <c r="B2584" s="201" t="s">
        <v>2473</v>
      </c>
      <c r="C2584" s="201" t="s">
        <v>1180</v>
      </c>
      <c r="D2584" s="202" t="s">
        <v>3213</v>
      </c>
      <c r="E2584" s="203" t="s">
        <v>3386</v>
      </c>
    </row>
    <row r="2585" spans="1:5" x14ac:dyDescent="0.2">
      <c r="A2585" s="201" t="s">
        <v>3306</v>
      </c>
      <c r="B2585" s="201" t="s">
        <v>2473</v>
      </c>
      <c r="C2585" s="201" t="s">
        <v>1180</v>
      </c>
      <c r="D2585" s="202" t="s">
        <v>3213</v>
      </c>
      <c r="E2585" s="203" t="s">
        <v>3385</v>
      </c>
    </row>
    <row r="2586" spans="1:5" x14ac:dyDescent="0.2">
      <c r="A2586" s="201" t="s">
        <v>3306</v>
      </c>
      <c r="B2586" s="201" t="s">
        <v>2473</v>
      </c>
      <c r="C2586" s="201" t="s">
        <v>1180</v>
      </c>
      <c r="D2586" s="202" t="s">
        <v>3213</v>
      </c>
      <c r="E2586" s="203" t="s">
        <v>3397</v>
      </c>
    </row>
    <row r="2587" spans="1:5" x14ac:dyDescent="0.2">
      <c r="A2587" s="201" t="s">
        <v>3306</v>
      </c>
      <c r="B2587" s="201" t="s">
        <v>2447</v>
      </c>
      <c r="C2587" s="201" t="s">
        <v>1018</v>
      </c>
      <c r="D2587" s="202" t="s">
        <v>3213</v>
      </c>
      <c r="E2587" s="203" t="s">
        <v>3386</v>
      </c>
    </row>
    <row r="2588" spans="1:5" x14ac:dyDescent="0.2">
      <c r="A2588" s="201" t="s">
        <v>3306</v>
      </c>
      <c r="B2588" s="201" t="s">
        <v>2447</v>
      </c>
      <c r="C2588" s="201" t="s">
        <v>1018</v>
      </c>
      <c r="D2588" s="202" t="s">
        <v>3213</v>
      </c>
      <c r="E2588" s="203" t="s">
        <v>3385</v>
      </c>
    </row>
    <row r="2589" spans="1:5" x14ac:dyDescent="0.2">
      <c r="A2589" s="201" t="s">
        <v>3306</v>
      </c>
      <c r="B2589" s="201" t="s">
        <v>2447</v>
      </c>
      <c r="C2589" s="201" t="s">
        <v>1018</v>
      </c>
      <c r="D2589" s="202" t="s">
        <v>3213</v>
      </c>
      <c r="E2589" s="203" t="s">
        <v>3397</v>
      </c>
    </row>
    <row r="2590" spans="1:5" x14ac:dyDescent="0.2">
      <c r="A2590" s="201" t="s">
        <v>3306</v>
      </c>
      <c r="B2590" s="201" t="s">
        <v>2443</v>
      </c>
      <c r="C2590" s="201" t="s">
        <v>1019</v>
      </c>
      <c r="D2590" s="202" t="s">
        <v>3213</v>
      </c>
      <c r="E2590" s="203" t="s">
        <v>3386</v>
      </c>
    </row>
    <row r="2591" spans="1:5" x14ac:dyDescent="0.2">
      <c r="A2591" s="201" t="s">
        <v>3306</v>
      </c>
      <c r="B2591" s="201" t="s">
        <v>2443</v>
      </c>
      <c r="C2591" s="201" t="s">
        <v>1019</v>
      </c>
      <c r="D2591" s="202" t="s">
        <v>3213</v>
      </c>
      <c r="E2591" s="203" t="s">
        <v>3397</v>
      </c>
    </row>
    <row r="2592" spans="1:5" x14ac:dyDescent="0.2">
      <c r="A2592" s="201" t="s">
        <v>3306</v>
      </c>
      <c r="B2592" s="201" t="s">
        <v>2506</v>
      </c>
      <c r="C2592" s="201" t="s">
        <v>1020</v>
      </c>
      <c r="D2592" s="202" t="s">
        <v>3213</v>
      </c>
      <c r="E2592" s="203" t="s">
        <v>3386</v>
      </c>
    </row>
    <row r="2593" spans="1:5" x14ac:dyDescent="0.2">
      <c r="A2593" s="201" t="s">
        <v>3306</v>
      </c>
      <c r="B2593" s="201" t="s">
        <v>2506</v>
      </c>
      <c r="C2593" s="201" t="s">
        <v>1020</v>
      </c>
      <c r="D2593" s="202" t="s">
        <v>3213</v>
      </c>
      <c r="E2593" s="203" t="s">
        <v>3391</v>
      </c>
    </row>
    <row r="2594" spans="1:5" x14ac:dyDescent="0.2">
      <c r="A2594" s="201" t="s">
        <v>3306</v>
      </c>
      <c r="B2594" s="201" t="s">
        <v>2506</v>
      </c>
      <c r="C2594" s="201" t="s">
        <v>1020</v>
      </c>
      <c r="D2594" s="202" t="s">
        <v>3213</v>
      </c>
      <c r="E2594" s="203" t="s">
        <v>3397</v>
      </c>
    </row>
    <row r="2595" spans="1:5" x14ac:dyDescent="0.2">
      <c r="A2595" s="201" t="s">
        <v>3306</v>
      </c>
      <c r="B2595" s="201" t="s">
        <v>2552</v>
      </c>
      <c r="C2595" s="201" t="s">
        <v>2074</v>
      </c>
      <c r="D2595" s="202" t="s">
        <v>3213</v>
      </c>
      <c r="E2595" s="203" t="s">
        <v>3397</v>
      </c>
    </row>
    <row r="2596" spans="1:5" x14ac:dyDescent="0.2">
      <c r="A2596" s="201" t="s">
        <v>3306</v>
      </c>
      <c r="B2596" s="201" t="s">
        <v>2479</v>
      </c>
      <c r="C2596" s="201" t="s">
        <v>1021</v>
      </c>
      <c r="D2596" s="202" t="s">
        <v>3213</v>
      </c>
      <c r="E2596" s="203" t="s">
        <v>3386</v>
      </c>
    </row>
    <row r="2597" spans="1:5" x14ac:dyDescent="0.2">
      <c r="A2597" s="201" t="s">
        <v>3306</v>
      </c>
      <c r="B2597" s="201" t="s">
        <v>2479</v>
      </c>
      <c r="C2597" s="201" t="s">
        <v>1021</v>
      </c>
      <c r="D2597" s="202" t="s">
        <v>3213</v>
      </c>
      <c r="E2597" s="203" t="s">
        <v>3389</v>
      </c>
    </row>
    <row r="2598" spans="1:5" x14ac:dyDescent="0.2">
      <c r="A2598" s="201" t="s">
        <v>3306</v>
      </c>
      <c r="B2598" s="201" t="s">
        <v>2479</v>
      </c>
      <c r="C2598" s="201" t="s">
        <v>1021</v>
      </c>
      <c r="D2598" s="202" t="s">
        <v>3213</v>
      </c>
      <c r="E2598" s="203" t="s">
        <v>3385</v>
      </c>
    </row>
    <row r="2599" spans="1:5" x14ac:dyDescent="0.2">
      <c r="A2599" s="201" t="s">
        <v>3306</v>
      </c>
      <c r="B2599" s="201" t="s">
        <v>2479</v>
      </c>
      <c r="C2599" s="201" t="s">
        <v>1021</v>
      </c>
      <c r="D2599" s="202" t="s">
        <v>3213</v>
      </c>
      <c r="E2599" s="203" t="s">
        <v>3397</v>
      </c>
    </row>
    <row r="2600" spans="1:5" x14ac:dyDescent="0.2">
      <c r="A2600" s="201" t="s">
        <v>3306</v>
      </c>
      <c r="B2600" s="201" t="s">
        <v>2500</v>
      </c>
      <c r="C2600" s="201" t="s">
        <v>1060</v>
      </c>
      <c r="D2600" s="202" t="s">
        <v>3213</v>
      </c>
      <c r="E2600" s="203" t="s">
        <v>3386</v>
      </c>
    </row>
    <row r="2601" spans="1:5" x14ac:dyDescent="0.2">
      <c r="A2601" s="201" t="s">
        <v>3306</v>
      </c>
      <c r="B2601" s="201" t="s">
        <v>2500</v>
      </c>
      <c r="C2601" s="201" t="s">
        <v>1060</v>
      </c>
      <c r="D2601" s="202" t="s">
        <v>3213</v>
      </c>
      <c r="E2601" s="203" t="s">
        <v>3384</v>
      </c>
    </row>
    <row r="2602" spans="1:5" x14ac:dyDescent="0.2">
      <c r="A2602" s="201" t="s">
        <v>3306</v>
      </c>
      <c r="B2602" s="201" t="s">
        <v>2464</v>
      </c>
      <c r="C2602" s="201" t="s">
        <v>1061</v>
      </c>
      <c r="D2602" s="202" t="s">
        <v>3213</v>
      </c>
      <c r="E2602" s="203" t="s">
        <v>3386</v>
      </c>
    </row>
    <row r="2603" spans="1:5" x14ac:dyDescent="0.2">
      <c r="A2603" s="201" t="s">
        <v>3306</v>
      </c>
      <c r="B2603" s="201" t="s">
        <v>2489</v>
      </c>
      <c r="C2603" s="201" t="s">
        <v>1342</v>
      </c>
      <c r="D2603" s="202" t="s">
        <v>3213</v>
      </c>
      <c r="E2603" s="203" t="s">
        <v>3386</v>
      </c>
    </row>
    <row r="2604" spans="1:5" x14ac:dyDescent="0.2">
      <c r="A2604" s="201" t="s">
        <v>3306</v>
      </c>
      <c r="B2604" s="201" t="s">
        <v>2489</v>
      </c>
      <c r="C2604" s="201" t="s">
        <v>1342</v>
      </c>
      <c r="D2604" s="202" t="s">
        <v>3213</v>
      </c>
      <c r="E2604" s="203" t="s">
        <v>3390</v>
      </c>
    </row>
    <row r="2605" spans="1:5" x14ac:dyDescent="0.2">
      <c r="A2605" s="201" t="s">
        <v>3306</v>
      </c>
      <c r="B2605" s="201" t="s">
        <v>2508</v>
      </c>
      <c r="C2605" s="201" t="s">
        <v>2112</v>
      </c>
      <c r="D2605" s="202" t="s">
        <v>3213</v>
      </c>
      <c r="E2605" s="203" t="s">
        <v>3386</v>
      </c>
    </row>
    <row r="2606" spans="1:5" x14ac:dyDescent="0.2">
      <c r="A2606" s="201" t="s">
        <v>3306</v>
      </c>
      <c r="B2606" s="201" t="s">
        <v>2508</v>
      </c>
      <c r="C2606" s="201" t="s">
        <v>2112</v>
      </c>
      <c r="D2606" s="202" t="s">
        <v>3213</v>
      </c>
      <c r="E2606" s="203" t="s">
        <v>3390</v>
      </c>
    </row>
    <row r="2607" spans="1:5" x14ac:dyDescent="0.2">
      <c r="A2607" s="201" t="s">
        <v>3306</v>
      </c>
      <c r="B2607" s="201" t="s">
        <v>2544</v>
      </c>
      <c r="C2607" s="201" t="s">
        <v>2109</v>
      </c>
      <c r="D2607" s="202" t="s">
        <v>3213</v>
      </c>
      <c r="E2607" s="203" t="s">
        <v>3390</v>
      </c>
    </row>
    <row r="2608" spans="1:5" x14ac:dyDescent="0.2">
      <c r="A2608" s="201" t="s">
        <v>3306</v>
      </c>
      <c r="B2608" s="201" t="s">
        <v>2549</v>
      </c>
      <c r="C2608" s="201" t="s">
        <v>882</v>
      </c>
      <c r="D2608" s="202" t="s">
        <v>3213</v>
      </c>
      <c r="E2608" s="203" t="s">
        <v>3386</v>
      </c>
    </row>
    <row r="2609" spans="1:5" x14ac:dyDescent="0.2">
      <c r="A2609" s="201" t="s">
        <v>3306</v>
      </c>
      <c r="B2609" s="201" t="s">
        <v>2549</v>
      </c>
      <c r="C2609" s="201" t="s">
        <v>882</v>
      </c>
      <c r="D2609" s="202" t="s">
        <v>3213</v>
      </c>
      <c r="E2609" s="203" t="s">
        <v>3390</v>
      </c>
    </row>
    <row r="2610" spans="1:5" x14ac:dyDescent="0.2">
      <c r="A2610" s="201" t="s">
        <v>3306</v>
      </c>
      <c r="B2610" s="201" t="s">
        <v>2463</v>
      </c>
      <c r="C2610" s="201" t="s">
        <v>883</v>
      </c>
      <c r="D2610" s="202" t="s">
        <v>3213</v>
      </c>
      <c r="E2610" s="203" t="s">
        <v>3386</v>
      </c>
    </row>
    <row r="2611" spans="1:5" x14ac:dyDescent="0.2">
      <c r="A2611" s="201" t="s">
        <v>3306</v>
      </c>
      <c r="B2611" s="201" t="s">
        <v>2463</v>
      </c>
      <c r="C2611" s="201" t="s">
        <v>883</v>
      </c>
      <c r="D2611" s="202" t="s">
        <v>3213</v>
      </c>
      <c r="E2611" s="203" t="s">
        <v>3390</v>
      </c>
    </row>
    <row r="2612" spans="1:5" x14ac:dyDescent="0.2">
      <c r="A2612" s="201" t="s">
        <v>3306</v>
      </c>
      <c r="B2612" s="201" t="s">
        <v>2515</v>
      </c>
      <c r="C2612" s="201" t="s">
        <v>1503</v>
      </c>
      <c r="D2612" s="202" t="s">
        <v>3213</v>
      </c>
      <c r="E2612" s="203" t="s">
        <v>3386</v>
      </c>
    </row>
    <row r="2613" spans="1:5" x14ac:dyDescent="0.2">
      <c r="A2613" s="201" t="s">
        <v>3306</v>
      </c>
      <c r="B2613" s="201" t="s">
        <v>2515</v>
      </c>
      <c r="C2613" s="201" t="s">
        <v>1503</v>
      </c>
      <c r="D2613" s="202" t="s">
        <v>3213</v>
      </c>
      <c r="E2613" s="203" t="s">
        <v>3390</v>
      </c>
    </row>
    <row r="2614" spans="1:5" x14ac:dyDescent="0.2">
      <c r="A2614" s="201" t="s">
        <v>3306</v>
      </c>
      <c r="B2614" s="201" t="s">
        <v>2488</v>
      </c>
      <c r="C2614" s="201" t="s">
        <v>1577</v>
      </c>
      <c r="D2614" s="202" t="s">
        <v>3213</v>
      </c>
      <c r="E2614" s="203" t="s">
        <v>3386</v>
      </c>
    </row>
    <row r="2615" spans="1:5" x14ac:dyDescent="0.2">
      <c r="A2615" s="201" t="s">
        <v>3306</v>
      </c>
      <c r="B2615" s="201" t="s">
        <v>2461</v>
      </c>
      <c r="C2615" s="201" t="s">
        <v>1343</v>
      </c>
      <c r="D2615" s="202" t="s">
        <v>3213</v>
      </c>
      <c r="E2615" s="203" t="s">
        <v>3386</v>
      </c>
    </row>
    <row r="2616" spans="1:5" x14ac:dyDescent="0.2">
      <c r="A2616" s="201" t="s">
        <v>3306</v>
      </c>
      <c r="B2616" s="201" t="s">
        <v>2461</v>
      </c>
      <c r="C2616" s="201" t="s">
        <v>1343</v>
      </c>
      <c r="D2616" s="202" t="s">
        <v>3213</v>
      </c>
      <c r="E2616" s="203" t="s">
        <v>3390</v>
      </c>
    </row>
    <row r="2617" spans="1:5" x14ac:dyDescent="0.2">
      <c r="A2617" s="201" t="s">
        <v>3306</v>
      </c>
      <c r="B2617" s="201" t="s">
        <v>2519</v>
      </c>
      <c r="C2617" s="201" t="s">
        <v>1341</v>
      </c>
      <c r="D2617" s="202" t="s">
        <v>3213</v>
      </c>
      <c r="E2617" s="203" t="s">
        <v>3386</v>
      </c>
    </row>
    <row r="2618" spans="1:5" x14ac:dyDescent="0.2">
      <c r="A2618" s="201" t="s">
        <v>3306</v>
      </c>
      <c r="B2618" s="201" t="s">
        <v>2472</v>
      </c>
      <c r="C2618" s="201" t="s">
        <v>1762</v>
      </c>
      <c r="D2618" s="202" t="s">
        <v>3213</v>
      </c>
      <c r="E2618" s="203" t="s">
        <v>3386</v>
      </c>
    </row>
    <row r="2619" spans="1:5" x14ac:dyDescent="0.2">
      <c r="A2619" s="201" t="s">
        <v>3306</v>
      </c>
      <c r="B2619" s="201" t="s">
        <v>2472</v>
      </c>
      <c r="C2619" s="201" t="s">
        <v>1762</v>
      </c>
      <c r="D2619" s="202" t="s">
        <v>3213</v>
      </c>
      <c r="E2619" s="203" t="s">
        <v>3390</v>
      </c>
    </row>
    <row r="2620" spans="1:5" x14ac:dyDescent="0.2">
      <c r="A2620" s="201" t="s">
        <v>3306</v>
      </c>
      <c r="B2620" s="201" t="s">
        <v>2472</v>
      </c>
      <c r="C2620" s="201" t="s">
        <v>1762</v>
      </c>
      <c r="D2620" s="202" t="s">
        <v>3213</v>
      </c>
      <c r="E2620" s="203" t="s">
        <v>3384</v>
      </c>
    </row>
    <row r="2621" spans="1:5" x14ac:dyDescent="0.2">
      <c r="A2621" s="201" t="s">
        <v>3306</v>
      </c>
      <c r="B2621" s="201" t="s">
        <v>2481</v>
      </c>
      <c r="C2621" s="201" t="s">
        <v>1847</v>
      </c>
      <c r="D2621" s="202" t="s">
        <v>3213</v>
      </c>
      <c r="E2621" s="203" t="s">
        <v>3386</v>
      </c>
    </row>
    <row r="2622" spans="1:5" x14ac:dyDescent="0.2">
      <c r="A2622" s="201" t="s">
        <v>3306</v>
      </c>
      <c r="B2622" s="201" t="s">
        <v>2481</v>
      </c>
      <c r="C2622" s="201" t="s">
        <v>1847</v>
      </c>
      <c r="D2622" s="202" t="s">
        <v>3213</v>
      </c>
      <c r="E2622" s="203" t="s">
        <v>3390</v>
      </c>
    </row>
    <row r="2623" spans="1:5" x14ac:dyDescent="0.2">
      <c r="A2623" s="201" t="s">
        <v>3306</v>
      </c>
      <c r="B2623" s="201" t="s">
        <v>2481</v>
      </c>
      <c r="C2623" s="201" t="s">
        <v>1847</v>
      </c>
      <c r="D2623" s="202" t="s">
        <v>3213</v>
      </c>
      <c r="E2623" s="203" t="s">
        <v>3384</v>
      </c>
    </row>
    <row r="2624" spans="1:5" x14ac:dyDescent="0.2">
      <c r="A2624" s="201" t="s">
        <v>3306</v>
      </c>
      <c r="B2624" s="201" t="s">
        <v>2446</v>
      </c>
      <c r="C2624" s="201" t="s">
        <v>63</v>
      </c>
      <c r="D2624" s="202" t="s">
        <v>3213</v>
      </c>
      <c r="E2624" s="203" t="s">
        <v>3386</v>
      </c>
    </row>
    <row r="2625" spans="1:5" x14ac:dyDescent="0.2">
      <c r="A2625" s="201" t="s">
        <v>3306</v>
      </c>
      <c r="B2625" s="201" t="s">
        <v>2446</v>
      </c>
      <c r="C2625" s="201" t="s">
        <v>63</v>
      </c>
      <c r="D2625" s="202" t="s">
        <v>3213</v>
      </c>
      <c r="E2625" s="203" t="s">
        <v>3384</v>
      </c>
    </row>
    <row r="2626" spans="1:5" x14ac:dyDescent="0.2">
      <c r="A2626" s="201" t="s">
        <v>3306</v>
      </c>
      <c r="B2626" s="201" t="s">
        <v>2446</v>
      </c>
      <c r="C2626" s="201" t="s">
        <v>63</v>
      </c>
      <c r="D2626" s="202" t="s">
        <v>3213</v>
      </c>
      <c r="E2626" s="203" t="s">
        <v>3389</v>
      </c>
    </row>
    <row r="2627" spans="1:5" x14ac:dyDescent="0.2">
      <c r="A2627" s="201" t="s">
        <v>3306</v>
      </c>
      <c r="B2627" s="201" t="s">
        <v>2446</v>
      </c>
      <c r="C2627" s="201" t="s">
        <v>63</v>
      </c>
      <c r="D2627" s="202" t="s">
        <v>3213</v>
      </c>
      <c r="E2627" s="203" t="s">
        <v>3391</v>
      </c>
    </row>
    <row r="2628" spans="1:5" x14ac:dyDescent="0.2">
      <c r="A2628" s="201" t="s">
        <v>3306</v>
      </c>
      <c r="B2628" s="201" t="s">
        <v>2446</v>
      </c>
      <c r="C2628" s="201" t="s">
        <v>63</v>
      </c>
      <c r="D2628" s="202" t="s">
        <v>3213</v>
      </c>
      <c r="E2628" s="203" t="s">
        <v>3385</v>
      </c>
    </row>
    <row r="2629" spans="1:5" x14ac:dyDescent="0.2">
      <c r="A2629" s="201" t="s">
        <v>3306</v>
      </c>
      <c r="B2629" s="201" t="s">
        <v>2446</v>
      </c>
      <c r="C2629" s="201" t="s">
        <v>63</v>
      </c>
      <c r="D2629" s="202" t="s">
        <v>3213</v>
      </c>
      <c r="E2629" s="203" t="s">
        <v>3397</v>
      </c>
    </row>
    <row r="2630" spans="1:5" x14ac:dyDescent="0.2">
      <c r="A2630" s="201" t="s">
        <v>3306</v>
      </c>
      <c r="B2630" s="201" t="s">
        <v>2467</v>
      </c>
      <c r="C2630" s="201" t="s">
        <v>1649</v>
      </c>
      <c r="D2630" s="202" t="s">
        <v>3213</v>
      </c>
      <c r="E2630" s="203" t="s">
        <v>3386</v>
      </c>
    </row>
    <row r="2631" spans="1:5" x14ac:dyDescent="0.2">
      <c r="A2631" s="201" t="s">
        <v>3306</v>
      </c>
      <c r="B2631" s="201" t="s">
        <v>2467</v>
      </c>
      <c r="C2631" s="201" t="s">
        <v>1649</v>
      </c>
      <c r="D2631" s="202" t="s">
        <v>3213</v>
      </c>
      <c r="E2631" s="203" t="s">
        <v>3389</v>
      </c>
    </row>
    <row r="2632" spans="1:5" x14ac:dyDescent="0.2">
      <c r="A2632" s="201" t="s">
        <v>3306</v>
      </c>
      <c r="B2632" s="201" t="s">
        <v>2467</v>
      </c>
      <c r="C2632" s="201" t="s">
        <v>1649</v>
      </c>
      <c r="D2632" s="202" t="s">
        <v>3213</v>
      </c>
      <c r="E2632" s="203" t="s">
        <v>3385</v>
      </c>
    </row>
    <row r="2633" spans="1:5" x14ac:dyDescent="0.2">
      <c r="A2633" s="201" t="s">
        <v>3306</v>
      </c>
      <c r="B2633" s="201" t="s">
        <v>2467</v>
      </c>
      <c r="C2633" s="201" t="s">
        <v>1649</v>
      </c>
      <c r="D2633" s="202" t="s">
        <v>3213</v>
      </c>
      <c r="E2633" s="203" t="s">
        <v>3397</v>
      </c>
    </row>
    <row r="2634" spans="1:5" x14ac:dyDescent="0.2">
      <c r="A2634" s="201" t="s">
        <v>3306</v>
      </c>
      <c r="B2634" s="201" t="s">
        <v>2486</v>
      </c>
      <c r="C2634" s="201" t="s">
        <v>1651</v>
      </c>
      <c r="D2634" s="202" t="s">
        <v>3213</v>
      </c>
      <c r="E2634" s="203" t="s">
        <v>3386</v>
      </c>
    </row>
    <row r="2635" spans="1:5" x14ac:dyDescent="0.2">
      <c r="A2635" s="201" t="s">
        <v>3306</v>
      </c>
      <c r="B2635" s="201" t="s">
        <v>2486</v>
      </c>
      <c r="C2635" s="201" t="s">
        <v>1651</v>
      </c>
      <c r="D2635" s="202" t="s">
        <v>3213</v>
      </c>
      <c r="E2635" s="203" t="s">
        <v>3389</v>
      </c>
    </row>
    <row r="2636" spans="1:5" x14ac:dyDescent="0.2">
      <c r="A2636" s="201" t="s">
        <v>3306</v>
      </c>
      <c r="B2636" s="201" t="s">
        <v>2486</v>
      </c>
      <c r="C2636" s="201" t="s">
        <v>1651</v>
      </c>
      <c r="D2636" s="202" t="s">
        <v>3213</v>
      </c>
      <c r="E2636" s="203" t="s">
        <v>3385</v>
      </c>
    </row>
    <row r="2637" spans="1:5" x14ac:dyDescent="0.2">
      <c r="A2637" s="201" t="s">
        <v>3306</v>
      </c>
      <c r="B2637" s="201" t="s">
        <v>2486</v>
      </c>
      <c r="C2637" s="201" t="s">
        <v>1651</v>
      </c>
      <c r="D2637" s="202" t="s">
        <v>3213</v>
      </c>
      <c r="E2637" s="203" t="s">
        <v>3397</v>
      </c>
    </row>
    <row r="2638" spans="1:5" x14ac:dyDescent="0.2">
      <c r="A2638" s="201" t="s">
        <v>3306</v>
      </c>
      <c r="B2638" s="201" t="s">
        <v>2504</v>
      </c>
      <c r="C2638" s="201" t="s">
        <v>1650</v>
      </c>
      <c r="D2638" s="202" t="s">
        <v>3213</v>
      </c>
      <c r="E2638" s="203" t="s">
        <v>3386</v>
      </c>
    </row>
    <row r="2639" spans="1:5" x14ac:dyDescent="0.2">
      <c r="A2639" s="201" t="s">
        <v>3306</v>
      </c>
      <c r="B2639" s="201" t="s">
        <v>2504</v>
      </c>
      <c r="C2639" s="201" t="s">
        <v>1650</v>
      </c>
      <c r="D2639" s="202" t="s">
        <v>3213</v>
      </c>
      <c r="E2639" s="203" t="s">
        <v>3389</v>
      </c>
    </row>
    <row r="2640" spans="1:5" x14ac:dyDescent="0.2">
      <c r="A2640" s="201" t="s">
        <v>3306</v>
      </c>
      <c r="B2640" s="201" t="s">
        <v>2504</v>
      </c>
      <c r="C2640" s="201" t="s">
        <v>1650</v>
      </c>
      <c r="D2640" s="202" t="s">
        <v>3213</v>
      </c>
      <c r="E2640" s="203" t="s">
        <v>3391</v>
      </c>
    </row>
    <row r="2641" spans="1:5" x14ac:dyDescent="0.2">
      <c r="A2641" s="201" t="s">
        <v>3306</v>
      </c>
      <c r="B2641" s="201" t="s">
        <v>2504</v>
      </c>
      <c r="C2641" s="201" t="s">
        <v>1650</v>
      </c>
      <c r="D2641" s="202" t="s">
        <v>3213</v>
      </c>
      <c r="E2641" s="203" t="s">
        <v>3385</v>
      </c>
    </row>
    <row r="2642" spans="1:5" x14ac:dyDescent="0.2">
      <c r="A2642" s="201" t="s">
        <v>3306</v>
      </c>
      <c r="B2642" s="201" t="s">
        <v>2504</v>
      </c>
      <c r="C2642" s="201" t="s">
        <v>1650</v>
      </c>
      <c r="D2642" s="202" t="s">
        <v>3213</v>
      </c>
      <c r="E2642" s="203" t="s">
        <v>3397</v>
      </c>
    </row>
    <row r="2643" spans="1:5" x14ac:dyDescent="0.2">
      <c r="A2643" s="201" t="s">
        <v>3306</v>
      </c>
      <c r="B2643" s="201" t="s">
        <v>2536</v>
      </c>
      <c r="C2643" s="201" t="s">
        <v>1652</v>
      </c>
      <c r="D2643" s="202" t="s">
        <v>3213</v>
      </c>
      <c r="E2643" s="203" t="s">
        <v>3386</v>
      </c>
    </row>
    <row r="2644" spans="1:5" x14ac:dyDescent="0.2">
      <c r="A2644" s="201" t="s">
        <v>3306</v>
      </c>
      <c r="B2644" s="201" t="s">
        <v>2536</v>
      </c>
      <c r="C2644" s="201" t="s">
        <v>1652</v>
      </c>
      <c r="D2644" s="202" t="s">
        <v>3213</v>
      </c>
      <c r="E2644" s="203" t="s">
        <v>3389</v>
      </c>
    </row>
    <row r="2645" spans="1:5" x14ac:dyDescent="0.2">
      <c r="A2645" s="201" t="s">
        <v>3306</v>
      </c>
      <c r="B2645" s="201" t="s">
        <v>2536</v>
      </c>
      <c r="C2645" s="201" t="s">
        <v>1652</v>
      </c>
      <c r="D2645" s="202" t="s">
        <v>3213</v>
      </c>
      <c r="E2645" s="203" t="s">
        <v>3391</v>
      </c>
    </row>
    <row r="2646" spans="1:5" x14ac:dyDescent="0.2">
      <c r="A2646" s="201" t="s">
        <v>3306</v>
      </c>
      <c r="B2646" s="201" t="s">
        <v>2536</v>
      </c>
      <c r="C2646" s="201" t="s">
        <v>1652</v>
      </c>
      <c r="D2646" s="202" t="s">
        <v>3213</v>
      </c>
      <c r="E2646" s="203" t="s">
        <v>3397</v>
      </c>
    </row>
    <row r="2647" spans="1:5" x14ac:dyDescent="0.2">
      <c r="A2647" s="201" t="s">
        <v>3306</v>
      </c>
      <c r="B2647" s="201" t="s">
        <v>2546</v>
      </c>
      <c r="C2647" s="201" t="s">
        <v>67</v>
      </c>
      <c r="D2647" s="202" t="s">
        <v>3213</v>
      </c>
      <c r="E2647" s="203" t="s">
        <v>3386</v>
      </c>
    </row>
    <row r="2648" spans="1:5" x14ac:dyDescent="0.2">
      <c r="A2648" s="201" t="s">
        <v>3306</v>
      </c>
      <c r="B2648" s="201" t="s">
        <v>2546</v>
      </c>
      <c r="C2648" s="201" t="s">
        <v>67</v>
      </c>
      <c r="D2648" s="202" t="s">
        <v>3213</v>
      </c>
      <c r="E2648" s="203" t="s">
        <v>3384</v>
      </c>
    </row>
    <row r="2649" spans="1:5" x14ac:dyDescent="0.2">
      <c r="A2649" s="201" t="s">
        <v>3306</v>
      </c>
      <c r="B2649" s="201" t="s">
        <v>2546</v>
      </c>
      <c r="C2649" s="201" t="s">
        <v>67</v>
      </c>
      <c r="D2649" s="202" t="s">
        <v>3213</v>
      </c>
      <c r="E2649" s="203" t="s">
        <v>3389</v>
      </c>
    </row>
    <row r="2650" spans="1:5" x14ac:dyDescent="0.2">
      <c r="A2650" s="201" t="s">
        <v>3306</v>
      </c>
      <c r="B2650" s="201" t="s">
        <v>2546</v>
      </c>
      <c r="C2650" s="201" t="s">
        <v>67</v>
      </c>
      <c r="D2650" s="202" t="s">
        <v>3213</v>
      </c>
      <c r="E2650" s="203" t="s">
        <v>3397</v>
      </c>
    </row>
    <row r="2651" spans="1:5" x14ac:dyDescent="0.2">
      <c r="A2651" s="201" t="s">
        <v>3306</v>
      </c>
      <c r="B2651" s="201" t="s">
        <v>2452</v>
      </c>
      <c r="C2651" s="201" t="s">
        <v>884</v>
      </c>
      <c r="D2651" s="202" t="s">
        <v>3213</v>
      </c>
      <c r="E2651" s="203" t="s">
        <v>3386</v>
      </c>
    </row>
    <row r="2652" spans="1:5" x14ac:dyDescent="0.2">
      <c r="A2652" s="201" t="s">
        <v>3306</v>
      </c>
      <c r="B2652" s="201" t="s">
        <v>2452</v>
      </c>
      <c r="C2652" s="201" t="s">
        <v>884</v>
      </c>
      <c r="D2652" s="202" t="s">
        <v>3213</v>
      </c>
      <c r="E2652" s="203" t="s">
        <v>3390</v>
      </c>
    </row>
    <row r="2653" spans="1:5" x14ac:dyDescent="0.2">
      <c r="A2653" s="201" t="s">
        <v>3306</v>
      </c>
      <c r="B2653" s="201" t="s">
        <v>2435</v>
      </c>
      <c r="C2653" s="201" t="s">
        <v>885</v>
      </c>
      <c r="D2653" s="202" t="s">
        <v>3213</v>
      </c>
      <c r="E2653" s="203" t="s">
        <v>3386</v>
      </c>
    </row>
    <row r="2654" spans="1:5" x14ac:dyDescent="0.2">
      <c r="A2654" s="201" t="s">
        <v>3306</v>
      </c>
      <c r="B2654" s="201" t="s">
        <v>2462</v>
      </c>
      <c r="C2654" s="201" t="s">
        <v>0</v>
      </c>
      <c r="D2654" s="202" t="s">
        <v>3213</v>
      </c>
      <c r="E2654" s="203" t="s">
        <v>3386</v>
      </c>
    </row>
    <row r="2655" spans="1:5" x14ac:dyDescent="0.2">
      <c r="A2655" s="201" t="s">
        <v>3306</v>
      </c>
      <c r="B2655" s="201" t="s">
        <v>2462</v>
      </c>
      <c r="C2655" s="201" t="s">
        <v>0</v>
      </c>
      <c r="D2655" s="202" t="s">
        <v>3213</v>
      </c>
      <c r="E2655" s="203" t="s">
        <v>3385</v>
      </c>
    </row>
    <row r="2656" spans="1:5" x14ac:dyDescent="0.2">
      <c r="A2656" s="201" t="s">
        <v>3306</v>
      </c>
      <c r="B2656" s="201" t="s">
        <v>2462</v>
      </c>
      <c r="C2656" s="201" t="s">
        <v>0</v>
      </c>
      <c r="D2656" s="202" t="s">
        <v>3213</v>
      </c>
      <c r="E2656" s="203" t="s">
        <v>3397</v>
      </c>
    </row>
    <row r="2657" spans="1:5" x14ac:dyDescent="0.2">
      <c r="A2657" s="201" t="s">
        <v>3306</v>
      </c>
      <c r="B2657" s="201" t="s">
        <v>2427</v>
      </c>
      <c r="C2657" s="201" t="s">
        <v>1398</v>
      </c>
      <c r="D2657" s="202" t="s">
        <v>3213</v>
      </c>
      <c r="E2657" s="203" t="s">
        <v>3386</v>
      </c>
    </row>
    <row r="2658" spans="1:5" x14ac:dyDescent="0.2">
      <c r="A2658" s="201" t="s">
        <v>3306</v>
      </c>
      <c r="B2658" s="201" t="s">
        <v>2427</v>
      </c>
      <c r="C2658" s="201" t="s">
        <v>1398</v>
      </c>
      <c r="D2658" s="202" t="s">
        <v>3213</v>
      </c>
      <c r="E2658" s="203" t="s">
        <v>3385</v>
      </c>
    </row>
    <row r="2659" spans="1:5" x14ac:dyDescent="0.2">
      <c r="A2659" s="201" t="s">
        <v>3306</v>
      </c>
      <c r="B2659" s="201" t="s">
        <v>2427</v>
      </c>
      <c r="C2659" s="201" t="s">
        <v>1398</v>
      </c>
      <c r="D2659" s="202" t="s">
        <v>3213</v>
      </c>
      <c r="E2659" s="203" t="s">
        <v>3397</v>
      </c>
    </row>
    <row r="2660" spans="1:5" x14ac:dyDescent="0.2">
      <c r="A2660" s="201" t="s">
        <v>3306</v>
      </c>
      <c r="B2660" s="201" t="s">
        <v>2396</v>
      </c>
      <c r="C2660" s="201" t="s">
        <v>112</v>
      </c>
      <c r="D2660" s="202" t="s">
        <v>3213</v>
      </c>
      <c r="E2660" s="203" t="s">
        <v>3386</v>
      </c>
    </row>
    <row r="2661" spans="1:5" x14ac:dyDescent="0.2">
      <c r="A2661" s="201" t="s">
        <v>3306</v>
      </c>
      <c r="B2661" s="201" t="s">
        <v>2396</v>
      </c>
      <c r="C2661" s="201" t="s">
        <v>112</v>
      </c>
      <c r="D2661" s="202" t="s">
        <v>3213</v>
      </c>
      <c r="E2661" s="203" t="s">
        <v>3384</v>
      </c>
    </row>
    <row r="2662" spans="1:5" x14ac:dyDescent="0.2">
      <c r="A2662" s="201" t="s">
        <v>3306</v>
      </c>
      <c r="B2662" s="201" t="s">
        <v>2396</v>
      </c>
      <c r="C2662" s="201" t="s">
        <v>112</v>
      </c>
      <c r="D2662" s="202" t="s">
        <v>3213</v>
      </c>
      <c r="E2662" s="203" t="s">
        <v>3385</v>
      </c>
    </row>
    <row r="2663" spans="1:5" x14ac:dyDescent="0.2">
      <c r="A2663" s="201" t="s">
        <v>3306</v>
      </c>
      <c r="B2663" s="201" t="s">
        <v>2396</v>
      </c>
      <c r="C2663" s="201" t="s">
        <v>112</v>
      </c>
      <c r="D2663" s="202" t="s">
        <v>3213</v>
      </c>
      <c r="E2663" s="203" t="s">
        <v>3397</v>
      </c>
    </row>
    <row r="2664" spans="1:5" x14ac:dyDescent="0.2">
      <c r="A2664" s="201" t="s">
        <v>3306</v>
      </c>
      <c r="B2664" s="201" t="s">
        <v>2560</v>
      </c>
      <c r="C2664" s="201" t="s">
        <v>1513</v>
      </c>
      <c r="D2664" s="202" t="s">
        <v>3213</v>
      </c>
      <c r="E2664" s="203" t="s">
        <v>3389</v>
      </c>
    </row>
    <row r="2665" spans="1:5" x14ac:dyDescent="0.2">
      <c r="A2665" s="201" t="s">
        <v>3306</v>
      </c>
      <c r="B2665" s="201" t="s">
        <v>2560</v>
      </c>
      <c r="C2665" s="201" t="s">
        <v>1513</v>
      </c>
      <c r="D2665" s="202" t="s">
        <v>3213</v>
      </c>
      <c r="E2665" s="203" t="s">
        <v>3385</v>
      </c>
    </row>
    <row r="2666" spans="1:5" x14ac:dyDescent="0.2">
      <c r="A2666" s="201" t="s">
        <v>3306</v>
      </c>
      <c r="B2666" s="201" t="s">
        <v>2560</v>
      </c>
      <c r="C2666" s="201" t="s">
        <v>1513</v>
      </c>
      <c r="D2666" s="202" t="s">
        <v>3213</v>
      </c>
      <c r="E2666" s="203" t="s">
        <v>3397</v>
      </c>
    </row>
    <row r="2667" spans="1:5" x14ac:dyDescent="0.2">
      <c r="A2667" s="201" t="s">
        <v>3306</v>
      </c>
      <c r="B2667" s="201" t="s">
        <v>2423</v>
      </c>
      <c r="C2667" s="201" t="s">
        <v>714</v>
      </c>
      <c r="D2667" s="202" t="s">
        <v>3213</v>
      </c>
      <c r="E2667" s="203" t="s">
        <v>3386</v>
      </c>
    </row>
    <row r="2668" spans="1:5" x14ac:dyDescent="0.2">
      <c r="A2668" s="201" t="s">
        <v>3306</v>
      </c>
      <c r="B2668" s="201" t="s">
        <v>2423</v>
      </c>
      <c r="C2668" s="201" t="s">
        <v>714</v>
      </c>
      <c r="D2668" s="202" t="s">
        <v>3213</v>
      </c>
      <c r="E2668" s="203" t="s">
        <v>3389</v>
      </c>
    </row>
    <row r="2669" spans="1:5" x14ac:dyDescent="0.2">
      <c r="A2669" s="201" t="s">
        <v>3306</v>
      </c>
      <c r="B2669" s="201" t="s">
        <v>2423</v>
      </c>
      <c r="C2669" s="201" t="s">
        <v>714</v>
      </c>
      <c r="D2669" s="202" t="s">
        <v>3213</v>
      </c>
      <c r="E2669" s="203" t="s">
        <v>3385</v>
      </c>
    </row>
    <row r="2670" spans="1:5" x14ac:dyDescent="0.2">
      <c r="A2670" s="201" t="s">
        <v>3306</v>
      </c>
      <c r="B2670" s="201" t="s">
        <v>2423</v>
      </c>
      <c r="C2670" s="201" t="s">
        <v>714</v>
      </c>
      <c r="D2670" s="202" t="s">
        <v>3213</v>
      </c>
      <c r="E2670" s="203" t="s">
        <v>3397</v>
      </c>
    </row>
    <row r="2671" spans="1:5" x14ac:dyDescent="0.2">
      <c r="A2671" s="201" t="s">
        <v>3306</v>
      </c>
      <c r="B2671" s="201" t="s">
        <v>2408</v>
      </c>
      <c r="C2671" s="201" t="s">
        <v>663</v>
      </c>
      <c r="D2671" s="202" t="s">
        <v>3213</v>
      </c>
      <c r="E2671" s="203" t="s">
        <v>3386</v>
      </c>
    </row>
    <row r="2672" spans="1:5" x14ac:dyDescent="0.2">
      <c r="A2672" s="201" t="s">
        <v>3306</v>
      </c>
      <c r="B2672" s="201" t="s">
        <v>2408</v>
      </c>
      <c r="C2672" s="201" t="s">
        <v>663</v>
      </c>
      <c r="D2672" s="202" t="s">
        <v>3213</v>
      </c>
      <c r="E2672" s="203" t="s">
        <v>3384</v>
      </c>
    </row>
    <row r="2673" spans="1:5" x14ac:dyDescent="0.2">
      <c r="A2673" s="201" t="s">
        <v>3306</v>
      </c>
      <c r="B2673" s="201" t="s">
        <v>2408</v>
      </c>
      <c r="C2673" s="201" t="s">
        <v>663</v>
      </c>
      <c r="D2673" s="202" t="s">
        <v>3213</v>
      </c>
      <c r="E2673" s="203" t="s">
        <v>3389</v>
      </c>
    </row>
    <row r="2674" spans="1:5" x14ac:dyDescent="0.2">
      <c r="A2674" s="201" t="s">
        <v>3306</v>
      </c>
      <c r="B2674" s="201" t="s">
        <v>2408</v>
      </c>
      <c r="C2674" s="201" t="s">
        <v>663</v>
      </c>
      <c r="D2674" s="202" t="s">
        <v>3213</v>
      </c>
      <c r="E2674" s="203" t="s">
        <v>3385</v>
      </c>
    </row>
    <row r="2675" spans="1:5" x14ac:dyDescent="0.2">
      <c r="A2675" s="201" t="s">
        <v>3306</v>
      </c>
      <c r="B2675" s="201" t="s">
        <v>2408</v>
      </c>
      <c r="C2675" s="201" t="s">
        <v>663</v>
      </c>
      <c r="D2675" s="202" t="s">
        <v>3213</v>
      </c>
      <c r="E2675" s="203" t="s">
        <v>3397</v>
      </c>
    </row>
    <row r="2676" spans="1:5" x14ac:dyDescent="0.2">
      <c r="A2676" s="201" t="s">
        <v>3306</v>
      </c>
      <c r="B2676" s="201" t="s">
        <v>2394</v>
      </c>
      <c r="C2676" s="201" t="s">
        <v>64</v>
      </c>
      <c r="D2676" s="202" t="s">
        <v>3213</v>
      </c>
      <c r="E2676" s="203" t="s">
        <v>3386</v>
      </c>
    </row>
    <row r="2677" spans="1:5" x14ac:dyDescent="0.2">
      <c r="A2677" s="201" t="s">
        <v>3306</v>
      </c>
      <c r="B2677" s="201" t="s">
        <v>2394</v>
      </c>
      <c r="C2677" s="201" t="s">
        <v>64</v>
      </c>
      <c r="D2677" s="202" t="s">
        <v>3213</v>
      </c>
      <c r="E2677" s="203" t="s">
        <v>3389</v>
      </c>
    </row>
    <row r="2678" spans="1:5" x14ac:dyDescent="0.2">
      <c r="A2678" s="201" t="s">
        <v>3306</v>
      </c>
      <c r="B2678" s="201" t="s">
        <v>2394</v>
      </c>
      <c r="C2678" s="201" t="s">
        <v>64</v>
      </c>
      <c r="D2678" s="202" t="s">
        <v>3213</v>
      </c>
      <c r="E2678" s="203" t="s">
        <v>3385</v>
      </c>
    </row>
    <row r="2679" spans="1:5" x14ac:dyDescent="0.2">
      <c r="A2679" s="201" t="s">
        <v>3306</v>
      </c>
      <c r="B2679" s="201" t="s">
        <v>2394</v>
      </c>
      <c r="C2679" s="201" t="s">
        <v>64</v>
      </c>
      <c r="D2679" s="202" t="s">
        <v>3213</v>
      </c>
      <c r="E2679" s="203" t="s">
        <v>3397</v>
      </c>
    </row>
    <row r="2680" spans="1:5" x14ac:dyDescent="0.2">
      <c r="A2680" s="201" t="s">
        <v>3306</v>
      </c>
      <c r="B2680" s="201" t="s">
        <v>2521</v>
      </c>
      <c r="C2680" s="201" t="s">
        <v>3</v>
      </c>
      <c r="D2680" s="202" t="s">
        <v>3213</v>
      </c>
      <c r="E2680" s="203" t="s">
        <v>3386</v>
      </c>
    </row>
    <row r="2681" spans="1:5" x14ac:dyDescent="0.2">
      <c r="A2681" s="201" t="s">
        <v>3306</v>
      </c>
      <c r="B2681" s="201" t="s">
        <v>2521</v>
      </c>
      <c r="C2681" s="201" t="s">
        <v>3</v>
      </c>
      <c r="D2681" s="202" t="s">
        <v>3213</v>
      </c>
      <c r="E2681" s="203" t="s">
        <v>3389</v>
      </c>
    </row>
    <row r="2682" spans="1:5" x14ac:dyDescent="0.2">
      <c r="A2682" s="201" t="s">
        <v>3306</v>
      </c>
      <c r="B2682" s="201" t="s">
        <v>2521</v>
      </c>
      <c r="C2682" s="201" t="s">
        <v>3</v>
      </c>
      <c r="D2682" s="202" t="s">
        <v>3213</v>
      </c>
      <c r="E2682" s="203" t="s">
        <v>3397</v>
      </c>
    </row>
    <row r="2683" spans="1:5" x14ac:dyDescent="0.2">
      <c r="A2683" s="201" t="s">
        <v>3306</v>
      </c>
      <c r="B2683" s="201" t="s">
        <v>2460</v>
      </c>
      <c r="C2683" s="201" t="s">
        <v>1</v>
      </c>
      <c r="D2683" s="202" t="s">
        <v>3213</v>
      </c>
      <c r="E2683" s="203" t="s">
        <v>3386</v>
      </c>
    </row>
    <row r="2684" spans="1:5" x14ac:dyDescent="0.2">
      <c r="A2684" s="201" t="s">
        <v>3306</v>
      </c>
      <c r="B2684" s="201" t="s">
        <v>2460</v>
      </c>
      <c r="C2684" s="201" t="s">
        <v>1</v>
      </c>
      <c r="D2684" s="202" t="s">
        <v>3213</v>
      </c>
      <c r="E2684" s="203" t="s">
        <v>3389</v>
      </c>
    </row>
    <row r="2685" spans="1:5" x14ac:dyDescent="0.2">
      <c r="A2685" s="201" t="s">
        <v>3306</v>
      </c>
      <c r="B2685" s="201" t="s">
        <v>2460</v>
      </c>
      <c r="C2685" s="201" t="s">
        <v>1</v>
      </c>
      <c r="D2685" s="202" t="s">
        <v>3213</v>
      </c>
      <c r="E2685" s="203" t="s">
        <v>3385</v>
      </c>
    </row>
    <row r="2686" spans="1:5" x14ac:dyDescent="0.2">
      <c r="A2686" s="201" t="s">
        <v>3306</v>
      </c>
      <c r="B2686" s="201" t="s">
        <v>2460</v>
      </c>
      <c r="C2686" s="201" t="s">
        <v>1</v>
      </c>
      <c r="D2686" s="202" t="s">
        <v>3213</v>
      </c>
      <c r="E2686" s="203" t="s">
        <v>3397</v>
      </c>
    </row>
    <row r="2687" spans="1:5" x14ac:dyDescent="0.2">
      <c r="A2687" s="201" t="s">
        <v>3306</v>
      </c>
      <c r="B2687" s="201" t="s">
        <v>2526</v>
      </c>
      <c r="C2687" s="201" t="s">
        <v>2370</v>
      </c>
      <c r="D2687" s="202" t="s">
        <v>3213</v>
      </c>
      <c r="E2687" s="203" t="s">
        <v>3389</v>
      </c>
    </row>
    <row r="2688" spans="1:5" x14ac:dyDescent="0.2">
      <c r="A2688" s="201" t="s">
        <v>3306</v>
      </c>
      <c r="B2688" s="201" t="s">
        <v>2526</v>
      </c>
      <c r="C2688" s="201" t="s">
        <v>2370</v>
      </c>
      <c r="D2688" s="202" t="s">
        <v>3213</v>
      </c>
      <c r="E2688" s="203" t="s">
        <v>3397</v>
      </c>
    </row>
    <row r="2689" spans="1:5" x14ac:dyDescent="0.2">
      <c r="A2689" s="201" t="s">
        <v>3306</v>
      </c>
      <c r="B2689" s="201" t="s">
        <v>2509</v>
      </c>
      <c r="C2689" s="201" t="s">
        <v>1152</v>
      </c>
      <c r="D2689" s="202" t="s">
        <v>3213</v>
      </c>
      <c r="E2689" s="203" t="s">
        <v>3386</v>
      </c>
    </row>
    <row r="2690" spans="1:5" x14ac:dyDescent="0.2">
      <c r="A2690" s="201" t="s">
        <v>3306</v>
      </c>
      <c r="B2690" s="201" t="s">
        <v>2509</v>
      </c>
      <c r="C2690" s="201" t="s">
        <v>1152</v>
      </c>
      <c r="D2690" s="202" t="s">
        <v>3213</v>
      </c>
      <c r="E2690" s="203" t="s">
        <v>3397</v>
      </c>
    </row>
    <row r="2691" spans="1:5" x14ac:dyDescent="0.2">
      <c r="A2691" s="201" t="s">
        <v>3306</v>
      </c>
      <c r="B2691" s="201" t="s">
        <v>2493</v>
      </c>
      <c r="C2691" s="201" t="s">
        <v>1646</v>
      </c>
      <c r="D2691" s="202" t="s">
        <v>3213</v>
      </c>
      <c r="E2691" s="203" t="s">
        <v>3386</v>
      </c>
    </row>
    <row r="2692" spans="1:5" x14ac:dyDescent="0.2">
      <c r="A2692" s="201" t="s">
        <v>3306</v>
      </c>
      <c r="B2692" s="201" t="s">
        <v>2493</v>
      </c>
      <c r="C2692" s="201" t="s">
        <v>1646</v>
      </c>
      <c r="D2692" s="202" t="s">
        <v>3213</v>
      </c>
      <c r="E2692" s="203" t="s">
        <v>3397</v>
      </c>
    </row>
    <row r="2693" spans="1:5" x14ac:dyDescent="0.2">
      <c r="A2693" s="201" t="s">
        <v>3306</v>
      </c>
      <c r="B2693" s="201" t="s">
        <v>2419</v>
      </c>
      <c r="C2693" s="201" t="s">
        <v>66</v>
      </c>
      <c r="D2693" s="202" t="s">
        <v>3213</v>
      </c>
      <c r="E2693" s="203" t="s">
        <v>3386</v>
      </c>
    </row>
    <row r="2694" spans="1:5" x14ac:dyDescent="0.2">
      <c r="A2694" s="201" t="s">
        <v>3306</v>
      </c>
      <c r="B2694" s="201" t="s">
        <v>2419</v>
      </c>
      <c r="C2694" s="201" t="s">
        <v>66</v>
      </c>
      <c r="D2694" s="202" t="s">
        <v>3213</v>
      </c>
      <c r="E2694" s="203" t="s">
        <v>3385</v>
      </c>
    </row>
    <row r="2695" spans="1:5" x14ac:dyDescent="0.2">
      <c r="A2695" s="201" t="s">
        <v>3306</v>
      </c>
      <c r="B2695" s="201" t="s">
        <v>2419</v>
      </c>
      <c r="C2695" s="201" t="s">
        <v>66</v>
      </c>
      <c r="D2695" s="202" t="s">
        <v>3213</v>
      </c>
      <c r="E2695" s="203" t="s">
        <v>3397</v>
      </c>
    </row>
    <row r="2696" spans="1:5" x14ac:dyDescent="0.2">
      <c r="A2696" s="201" t="s">
        <v>3306</v>
      </c>
      <c r="B2696" s="201" t="s">
        <v>2418</v>
      </c>
      <c r="C2696" s="201" t="s">
        <v>2</v>
      </c>
      <c r="D2696" s="202" t="s">
        <v>3213</v>
      </c>
      <c r="E2696" s="203" t="s">
        <v>3386</v>
      </c>
    </row>
    <row r="2697" spans="1:5" x14ac:dyDescent="0.2">
      <c r="A2697" s="201" t="s">
        <v>3306</v>
      </c>
      <c r="B2697" s="201" t="s">
        <v>2418</v>
      </c>
      <c r="C2697" s="201" t="s">
        <v>2</v>
      </c>
      <c r="D2697" s="202" t="s">
        <v>3213</v>
      </c>
      <c r="E2697" s="203" t="s">
        <v>3385</v>
      </c>
    </row>
    <row r="2698" spans="1:5" x14ac:dyDescent="0.2">
      <c r="A2698" s="201" t="s">
        <v>3306</v>
      </c>
      <c r="B2698" s="201" t="s">
        <v>2418</v>
      </c>
      <c r="C2698" s="201" t="s">
        <v>2</v>
      </c>
      <c r="D2698" s="202" t="s">
        <v>3213</v>
      </c>
      <c r="E2698" s="203" t="s">
        <v>3397</v>
      </c>
    </row>
    <row r="2699" spans="1:5" x14ac:dyDescent="0.2">
      <c r="A2699" s="201" t="s">
        <v>3306</v>
      </c>
      <c r="B2699" s="201" t="s">
        <v>2465</v>
      </c>
      <c r="C2699" s="201" t="s">
        <v>664</v>
      </c>
      <c r="D2699" s="202" t="s">
        <v>3213</v>
      </c>
      <c r="E2699" s="203" t="s">
        <v>3386</v>
      </c>
    </row>
    <row r="2700" spans="1:5" x14ac:dyDescent="0.2">
      <c r="A2700" s="201" t="s">
        <v>3306</v>
      </c>
      <c r="B2700" s="201" t="s">
        <v>2465</v>
      </c>
      <c r="C2700" s="201" t="s">
        <v>664</v>
      </c>
      <c r="D2700" s="202" t="s">
        <v>3213</v>
      </c>
      <c r="E2700" s="203" t="s">
        <v>3384</v>
      </c>
    </row>
    <row r="2701" spans="1:5" x14ac:dyDescent="0.2">
      <c r="A2701" s="201" t="s">
        <v>3306</v>
      </c>
      <c r="B2701" s="201" t="s">
        <v>2465</v>
      </c>
      <c r="C2701" s="201" t="s">
        <v>664</v>
      </c>
      <c r="D2701" s="202" t="s">
        <v>3213</v>
      </c>
      <c r="E2701" s="203" t="s">
        <v>3385</v>
      </c>
    </row>
    <row r="2702" spans="1:5" x14ac:dyDescent="0.2">
      <c r="A2702" s="201" t="s">
        <v>3306</v>
      </c>
      <c r="B2702" s="201" t="s">
        <v>2465</v>
      </c>
      <c r="C2702" s="201" t="s">
        <v>664</v>
      </c>
      <c r="D2702" s="202" t="s">
        <v>3213</v>
      </c>
      <c r="E2702" s="203" t="s">
        <v>3397</v>
      </c>
    </row>
    <row r="2703" spans="1:5" x14ac:dyDescent="0.2">
      <c r="A2703" s="201" t="s">
        <v>3306</v>
      </c>
      <c r="B2703" s="201" t="s">
        <v>2456</v>
      </c>
      <c r="C2703" s="201" t="s">
        <v>1151</v>
      </c>
      <c r="D2703" s="202" t="s">
        <v>3213</v>
      </c>
      <c r="E2703" s="203" t="s">
        <v>3386</v>
      </c>
    </row>
    <row r="2704" spans="1:5" x14ac:dyDescent="0.2">
      <c r="A2704" s="201" t="s">
        <v>3306</v>
      </c>
      <c r="B2704" s="201" t="s">
        <v>2456</v>
      </c>
      <c r="C2704" s="201" t="s">
        <v>1151</v>
      </c>
      <c r="D2704" s="202" t="s">
        <v>3213</v>
      </c>
      <c r="E2704" s="203" t="s">
        <v>3389</v>
      </c>
    </row>
    <row r="2705" spans="1:5" x14ac:dyDescent="0.2">
      <c r="A2705" s="201" t="s">
        <v>3306</v>
      </c>
      <c r="B2705" s="201" t="s">
        <v>2456</v>
      </c>
      <c r="C2705" s="201" t="s">
        <v>1151</v>
      </c>
      <c r="D2705" s="202" t="s">
        <v>3213</v>
      </c>
      <c r="E2705" s="203" t="s">
        <v>3385</v>
      </c>
    </row>
    <row r="2706" spans="1:5" x14ac:dyDescent="0.2">
      <c r="A2706" s="201" t="s">
        <v>3306</v>
      </c>
      <c r="B2706" s="201" t="s">
        <v>2456</v>
      </c>
      <c r="C2706" s="201" t="s">
        <v>1151</v>
      </c>
      <c r="D2706" s="202" t="s">
        <v>3213</v>
      </c>
      <c r="E2706" s="203" t="s">
        <v>3397</v>
      </c>
    </row>
    <row r="2707" spans="1:5" x14ac:dyDescent="0.2">
      <c r="A2707" s="201" t="s">
        <v>3306</v>
      </c>
      <c r="B2707" s="201" t="s">
        <v>2453</v>
      </c>
      <c r="C2707" s="201" t="s">
        <v>662</v>
      </c>
      <c r="D2707" s="202" t="s">
        <v>3213</v>
      </c>
      <c r="E2707" s="203" t="s">
        <v>3386</v>
      </c>
    </row>
    <row r="2708" spans="1:5" x14ac:dyDescent="0.2">
      <c r="A2708" s="201" t="s">
        <v>3306</v>
      </c>
      <c r="B2708" s="201" t="s">
        <v>2453</v>
      </c>
      <c r="C2708" s="201" t="s">
        <v>662</v>
      </c>
      <c r="D2708" s="202" t="s">
        <v>3213</v>
      </c>
      <c r="E2708" s="203" t="s">
        <v>3385</v>
      </c>
    </row>
    <row r="2709" spans="1:5" x14ac:dyDescent="0.2">
      <c r="A2709" s="201" t="s">
        <v>3306</v>
      </c>
      <c r="B2709" s="201" t="s">
        <v>2453</v>
      </c>
      <c r="C2709" s="201" t="s">
        <v>662</v>
      </c>
      <c r="D2709" s="202" t="s">
        <v>3213</v>
      </c>
      <c r="E2709" s="203" t="s">
        <v>3397</v>
      </c>
    </row>
    <row r="2710" spans="1:5" x14ac:dyDescent="0.2">
      <c r="A2710" s="201" t="s">
        <v>3306</v>
      </c>
      <c r="B2710" s="201" t="s">
        <v>2444</v>
      </c>
      <c r="C2710" s="201" t="s">
        <v>65</v>
      </c>
      <c r="D2710" s="202" t="s">
        <v>3213</v>
      </c>
      <c r="E2710" s="203" t="s">
        <v>3386</v>
      </c>
    </row>
    <row r="2711" spans="1:5" x14ac:dyDescent="0.2">
      <c r="A2711" s="201" t="s">
        <v>3306</v>
      </c>
      <c r="B2711" s="201" t="s">
        <v>2444</v>
      </c>
      <c r="C2711" s="201" t="s">
        <v>65</v>
      </c>
      <c r="D2711" s="202" t="s">
        <v>3213</v>
      </c>
      <c r="E2711" s="203" t="s">
        <v>3385</v>
      </c>
    </row>
    <row r="2712" spans="1:5" x14ac:dyDescent="0.2">
      <c r="A2712" s="201" t="s">
        <v>3306</v>
      </c>
      <c r="B2712" s="201" t="s">
        <v>2444</v>
      </c>
      <c r="C2712" s="201" t="s">
        <v>65</v>
      </c>
      <c r="D2712" s="202" t="s">
        <v>3213</v>
      </c>
      <c r="E2712" s="203" t="s">
        <v>3397</v>
      </c>
    </row>
    <row r="2713" spans="1:5" x14ac:dyDescent="0.2">
      <c r="A2713" s="201" t="s">
        <v>3306</v>
      </c>
      <c r="B2713" s="201" t="s">
        <v>2392</v>
      </c>
      <c r="C2713" s="201" t="s">
        <v>661</v>
      </c>
      <c r="D2713" s="202" t="s">
        <v>3213</v>
      </c>
      <c r="E2713" s="203" t="s">
        <v>3386</v>
      </c>
    </row>
    <row r="2714" spans="1:5" x14ac:dyDescent="0.2">
      <c r="A2714" s="201" t="s">
        <v>3306</v>
      </c>
      <c r="B2714" s="201" t="s">
        <v>2392</v>
      </c>
      <c r="C2714" s="201" t="s">
        <v>661</v>
      </c>
      <c r="D2714" s="202" t="s">
        <v>3213</v>
      </c>
      <c r="E2714" s="203" t="s">
        <v>3384</v>
      </c>
    </row>
    <row r="2715" spans="1:5" x14ac:dyDescent="0.2">
      <c r="A2715" s="201" t="s">
        <v>3306</v>
      </c>
      <c r="B2715" s="201" t="s">
        <v>2392</v>
      </c>
      <c r="C2715" s="201" t="s">
        <v>661</v>
      </c>
      <c r="D2715" s="202" t="s">
        <v>3213</v>
      </c>
      <c r="E2715" s="203" t="s">
        <v>3385</v>
      </c>
    </row>
    <row r="2716" spans="1:5" x14ac:dyDescent="0.2">
      <c r="A2716" s="201" t="s">
        <v>3306</v>
      </c>
      <c r="B2716" s="201" t="s">
        <v>2392</v>
      </c>
      <c r="C2716" s="201" t="s">
        <v>661</v>
      </c>
      <c r="D2716" s="202" t="s">
        <v>3213</v>
      </c>
      <c r="E2716" s="203" t="s">
        <v>3397</v>
      </c>
    </row>
    <row r="2717" spans="1:5" x14ac:dyDescent="0.2">
      <c r="A2717" s="201" t="s">
        <v>3306</v>
      </c>
      <c r="B2717" s="201" t="s">
        <v>2401</v>
      </c>
      <c r="C2717" s="201" t="s">
        <v>293</v>
      </c>
      <c r="D2717" s="202" t="s">
        <v>3213</v>
      </c>
      <c r="E2717" s="203" t="s">
        <v>3386</v>
      </c>
    </row>
    <row r="2718" spans="1:5" x14ac:dyDescent="0.2">
      <c r="A2718" s="201" t="s">
        <v>3306</v>
      </c>
      <c r="B2718" s="201" t="s">
        <v>2401</v>
      </c>
      <c r="C2718" s="201" t="s">
        <v>293</v>
      </c>
      <c r="D2718" s="202" t="s">
        <v>3213</v>
      </c>
      <c r="E2718" s="203" t="s">
        <v>3391</v>
      </c>
    </row>
    <row r="2719" spans="1:5" x14ac:dyDescent="0.2">
      <c r="A2719" s="201" t="s">
        <v>3306</v>
      </c>
      <c r="B2719" s="201" t="s">
        <v>2401</v>
      </c>
      <c r="C2719" s="201" t="s">
        <v>293</v>
      </c>
      <c r="D2719" s="202" t="s">
        <v>3213</v>
      </c>
      <c r="E2719" s="203" t="s">
        <v>3385</v>
      </c>
    </row>
    <row r="2720" spans="1:5" x14ac:dyDescent="0.2">
      <c r="A2720" s="201" t="s">
        <v>3306</v>
      </c>
      <c r="B2720" s="201" t="s">
        <v>2401</v>
      </c>
      <c r="C2720" s="201" t="s">
        <v>293</v>
      </c>
      <c r="D2720" s="202" t="s">
        <v>3213</v>
      </c>
      <c r="E2720" s="203" t="s">
        <v>3397</v>
      </c>
    </row>
    <row r="2721" spans="1:5" x14ac:dyDescent="0.2">
      <c r="A2721" s="201" t="s">
        <v>3306</v>
      </c>
      <c r="B2721" s="201" t="s">
        <v>2543</v>
      </c>
      <c r="C2721" s="201" t="s">
        <v>1102</v>
      </c>
      <c r="D2721" s="202" t="s">
        <v>3213</v>
      </c>
      <c r="E2721" s="203" t="s">
        <v>3386</v>
      </c>
    </row>
    <row r="2722" spans="1:5" x14ac:dyDescent="0.2">
      <c r="A2722" s="201" t="s">
        <v>3306</v>
      </c>
      <c r="B2722" s="201" t="s">
        <v>2531</v>
      </c>
      <c r="C2722" s="201" t="s">
        <v>1103</v>
      </c>
      <c r="D2722" s="202" t="s">
        <v>3213</v>
      </c>
      <c r="E2722" s="203" t="s">
        <v>3386</v>
      </c>
    </row>
    <row r="2723" spans="1:5" x14ac:dyDescent="0.2">
      <c r="A2723" s="201" t="s">
        <v>3306</v>
      </c>
      <c r="B2723" s="201" t="s">
        <v>1579</v>
      </c>
      <c r="C2723" s="201" t="s">
        <v>1580</v>
      </c>
      <c r="D2723" s="202" t="s">
        <v>1589</v>
      </c>
      <c r="E2723" s="203" t="s">
        <v>3396</v>
      </c>
    </row>
    <row r="2724" spans="1:5" x14ac:dyDescent="0.2">
      <c r="A2724" s="201" t="s">
        <v>3306</v>
      </c>
      <c r="B2724" s="201" t="s">
        <v>1808</v>
      </c>
      <c r="C2724" s="201" t="s">
        <v>1809</v>
      </c>
      <c r="D2724" s="202" t="s">
        <v>1589</v>
      </c>
      <c r="E2724" s="203" t="s">
        <v>3396</v>
      </c>
    </row>
    <row r="2725" spans="1:5" x14ac:dyDescent="0.2">
      <c r="A2725" s="201" t="s">
        <v>3306</v>
      </c>
      <c r="B2725" s="201" t="s">
        <v>2836</v>
      </c>
      <c r="C2725" s="201" t="s">
        <v>1586</v>
      </c>
      <c r="D2725" s="202" t="s">
        <v>2839</v>
      </c>
      <c r="E2725" s="203" t="s">
        <v>3386</v>
      </c>
    </row>
    <row r="2726" spans="1:5" x14ac:dyDescent="0.2">
      <c r="A2726" s="201" t="s">
        <v>3306</v>
      </c>
      <c r="B2726" s="201" t="s">
        <v>2836</v>
      </c>
      <c r="C2726" s="201" t="s">
        <v>1586</v>
      </c>
      <c r="D2726" s="202" t="s">
        <v>2839</v>
      </c>
      <c r="E2726" s="203" t="s">
        <v>3394</v>
      </c>
    </row>
    <row r="2727" spans="1:5" x14ac:dyDescent="0.2">
      <c r="A2727" s="201" t="s">
        <v>3306</v>
      </c>
      <c r="B2727" s="201" t="s">
        <v>2258</v>
      </c>
      <c r="C2727" s="201" t="s">
        <v>2259</v>
      </c>
      <c r="D2727" s="202" t="s">
        <v>2839</v>
      </c>
      <c r="E2727" s="203" t="s">
        <v>3394</v>
      </c>
    </row>
    <row r="2728" spans="1:5" x14ac:dyDescent="0.2">
      <c r="A2728" s="201" t="s">
        <v>3306</v>
      </c>
      <c r="B2728" s="201" t="s">
        <v>2837</v>
      </c>
      <c r="C2728" s="201" t="s">
        <v>1587</v>
      </c>
      <c r="D2728" s="202" t="s">
        <v>2839</v>
      </c>
      <c r="E2728" s="203" t="s">
        <v>3386</v>
      </c>
    </row>
    <row r="2729" spans="1:5" x14ac:dyDescent="0.2">
      <c r="A2729" s="201" t="s">
        <v>3306</v>
      </c>
      <c r="B2729" s="201" t="s">
        <v>2837</v>
      </c>
      <c r="C2729" s="201" t="s">
        <v>1587</v>
      </c>
      <c r="D2729" s="202" t="s">
        <v>2839</v>
      </c>
      <c r="E2729" s="203" t="s">
        <v>3394</v>
      </c>
    </row>
    <row r="2730" spans="1:5" x14ac:dyDescent="0.2">
      <c r="A2730" s="201" t="s">
        <v>3306</v>
      </c>
      <c r="B2730" s="201" t="s">
        <v>2838</v>
      </c>
      <c r="C2730" s="201" t="s">
        <v>1723</v>
      </c>
      <c r="D2730" s="202" t="s">
        <v>2839</v>
      </c>
      <c r="E2730" s="203" t="s">
        <v>3386</v>
      </c>
    </row>
    <row r="2731" spans="1:5" x14ac:dyDescent="0.2">
      <c r="A2731" s="201" t="s">
        <v>3306</v>
      </c>
      <c r="B2731" s="201" t="s">
        <v>2838</v>
      </c>
      <c r="C2731" s="201" t="s">
        <v>1723</v>
      </c>
      <c r="D2731" s="202" t="s">
        <v>2839</v>
      </c>
      <c r="E2731" s="203" t="s">
        <v>3384</v>
      </c>
    </row>
    <row r="2732" spans="1:5" x14ac:dyDescent="0.2">
      <c r="A2732" s="201" t="s">
        <v>3306</v>
      </c>
      <c r="B2732" s="201" t="s">
        <v>2838</v>
      </c>
      <c r="C2732" s="201" t="s">
        <v>1723</v>
      </c>
      <c r="D2732" s="202" t="s">
        <v>2839</v>
      </c>
      <c r="E2732" s="203" t="s">
        <v>3394</v>
      </c>
    </row>
    <row r="2733" spans="1:5" x14ac:dyDescent="0.2">
      <c r="A2733" s="201" t="s">
        <v>3306</v>
      </c>
      <c r="B2733" s="201" t="s">
        <v>2673</v>
      </c>
      <c r="C2733" s="201" t="s">
        <v>2674</v>
      </c>
      <c r="D2733" s="202" t="s">
        <v>2839</v>
      </c>
      <c r="E2733" s="203" t="s">
        <v>3394</v>
      </c>
    </row>
    <row r="2734" spans="1:5" x14ac:dyDescent="0.2">
      <c r="A2734" s="201" t="s">
        <v>3306</v>
      </c>
      <c r="B2734" s="201" t="s">
        <v>2671</v>
      </c>
      <c r="C2734" s="201" t="s">
        <v>2672</v>
      </c>
      <c r="D2734" s="202" t="s">
        <v>2839</v>
      </c>
      <c r="E2734" s="203" t="s">
        <v>3394</v>
      </c>
    </row>
    <row r="2735" spans="1:5" x14ac:dyDescent="0.2">
      <c r="A2735" s="201" t="s">
        <v>3306</v>
      </c>
      <c r="B2735" s="201" t="s">
        <v>2635</v>
      </c>
      <c r="C2735" s="201" t="s">
        <v>2636</v>
      </c>
      <c r="D2735" s="202" t="s">
        <v>2605</v>
      </c>
      <c r="E2735" s="203" t="s">
        <v>3386</v>
      </c>
    </row>
    <row r="2736" spans="1:5" x14ac:dyDescent="0.2">
      <c r="A2736" s="201" t="s">
        <v>3306</v>
      </c>
      <c r="B2736" s="201" t="s">
        <v>2635</v>
      </c>
      <c r="C2736" s="201" t="s">
        <v>2636</v>
      </c>
      <c r="D2736" s="202" t="s">
        <v>2605</v>
      </c>
      <c r="E2736" s="203" t="s">
        <v>3394</v>
      </c>
    </row>
    <row r="2737" spans="1:5" x14ac:dyDescent="0.2">
      <c r="A2737" s="201" t="s">
        <v>3306</v>
      </c>
      <c r="B2737" s="201" t="s">
        <v>2633</v>
      </c>
      <c r="C2737" s="201" t="s">
        <v>2634</v>
      </c>
      <c r="D2737" s="202" t="s">
        <v>2605</v>
      </c>
      <c r="E2737" s="203" t="s">
        <v>3386</v>
      </c>
    </row>
    <row r="2738" spans="1:5" x14ac:dyDescent="0.2">
      <c r="A2738" s="201" t="s">
        <v>3306</v>
      </c>
      <c r="B2738" s="201" t="s">
        <v>2633</v>
      </c>
      <c r="C2738" s="201" t="s">
        <v>2634</v>
      </c>
      <c r="D2738" s="202" t="s">
        <v>2605</v>
      </c>
      <c r="E2738" s="203" t="s">
        <v>3384</v>
      </c>
    </row>
    <row r="2739" spans="1:5" x14ac:dyDescent="0.2">
      <c r="A2739" s="201" t="s">
        <v>3306</v>
      </c>
      <c r="B2739" s="201" t="s">
        <v>2633</v>
      </c>
      <c r="C2739" s="201" t="s">
        <v>2634</v>
      </c>
      <c r="D2739" s="202" t="s">
        <v>2605</v>
      </c>
      <c r="E2739" s="203" t="s">
        <v>3394</v>
      </c>
    </row>
    <row r="2740" spans="1:5" x14ac:dyDescent="0.2">
      <c r="A2740" s="201" t="s">
        <v>3306</v>
      </c>
      <c r="B2740" s="201" t="s">
        <v>2655</v>
      </c>
      <c r="C2740" s="201" t="s">
        <v>2656</v>
      </c>
      <c r="D2740" s="202" t="s">
        <v>2605</v>
      </c>
      <c r="E2740" s="203" t="s">
        <v>3386</v>
      </c>
    </row>
    <row r="2741" spans="1:5" x14ac:dyDescent="0.2">
      <c r="A2741" s="201" t="s">
        <v>3306</v>
      </c>
      <c r="B2741" s="201" t="s">
        <v>2655</v>
      </c>
      <c r="C2741" s="201" t="s">
        <v>2656</v>
      </c>
      <c r="D2741" s="202" t="s">
        <v>2605</v>
      </c>
      <c r="E2741" s="203" t="s">
        <v>3384</v>
      </c>
    </row>
    <row r="2742" spans="1:5" x14ac:dyDescent="0.2">
      <c r="A2742" s="201" t="s">
        <v>3306</v>
      </c>
      <c r="B2742" s="201" t="s">
        <v>2655</v>
      </c>
      <c r="C2742" s="201" t="s">
        <v>2656</v>
      </c>
      <c r="D2742" s="202" t="s">
        <v>2605</v>
      </c>
      <c r="E2742" s="203" t="s">
        <v>3394</v>
      </c>
    </row>
    <row r="2743" spans="1:5" x14ac:dyDescent="0.2">
      <c r="A2743" s="201" t="s">
        <v>3306</v>
      </c>
      <c r="B2743" s="201" t="s">
        <v>2655</v>
      </c>
      <c r="C2743" s="201" t="s">
        <v>2656</v>
      </c>
      <c r="D2743" s="202" t="s">
        <v>2605</v>
      </c>
      <c r="E2743" s="203" t="s">
        <v>3391</v>
      </c>
    </row>
    <row r="2744" spans="1:5" x14ac:dyDescent="0.2">
      <c r="A2744" s="201" t="s">
        <v>3306</v>
      </c>
      <c r="B2744" s="201" t="s">
        <v>2655</v>
      </c>
      <c r="C2744" s="201" t="s">
        <v>2656</v>
      </c>
      <c r="D2744" s="202" t="s">
        <v>2605</v>
      </c>
      <c r="E2744" s="203" t="s">
        <v>3385</v>
      </c>
    </row>
    <row r="2745" spans="1:5" x14ac:dyDescent="0.2">
      <c r="A2745" s="201" t="s">
        <v>3306</v>
      </c>
      <c r="B2745" s="201" t="s">
        <v>2625</v>
      </c>
      <c r="C2745" s="201" t="s">
        <v>2626</v>
      </c>
      <c r="D2745" s="202" t="s">
        <v>2605</v>
      </c>
      <c r="E2745" s="203" t="s">
        <v>3386</v>
      </c>
    </row>
    <row r="2746" spans="1:5" x14ac:dyDescent="0.2">
      <c r="A2746" s="201" t="s">
        <v>3306</v>
      </c>
      <c r="B2746" s="201" t="s">
        <v>2625</v>
      </c>
      <c r="C2746" s="201" t="s">
        <v>2626</v>
      </c>
      <c r="D2746" s="202" t="s">
        <v>2605</v>
      </c>
      <c r="E2746" s="203" t="s">
        <v>3394</v>
      </c>
    </row>
    <row r="2747" spans="1:5" x14ac:dyDescent="0.2">
      <c r="A2747" s="201" t="s">
        <v>3306</v>
      </c>
      <c r="B2747" s="201" t="s">
        <v>2649</v>
      </c>
      <c r="C2747" s="201" t="s">
        <v>2650</v>
      </c>
      <c r="D2747" s="202" t="s">
        <v>2605</v>
      </c>
      <c r="E2747" s="203" t="s">
        <v>3386</v>
      </c>
    </row>
    <row r="2748" spans="1:5" x14ac:dyDescent="0.2">
      <c r="A2748" s="201" t="s">
        <v>3306</v>
      </c>
      <c r="B2748" s="201" t="s">
        <v>2649</v>
      </c>
      <c r="C2748" s="201" t="s">
        <v>2650</v>
      </c>
      <c r="D2748" s="202" t="s">
        <v>2605</v>
      </c>
      <c r="E2748" s="203" t="s">
        <v>3394</v>
      </c>
    </row>
    <row r="2749" spans="1:5" x14ac:dyDescent="0.2">
      <c r="A2749" s="201" t="s">
        <v>3306</v>
      </c>
      <c r="B2749" s="201" t="s">
        <v>2651</v>
      </c>
      <c r="C2749" s="201" t="s">
        <v>2652</v>
      </c>
      <c r="D2749" s="202" t="s">
        <v>2605</v>
      </c>
      <c r="E2749" s="203" t="s">
        <v>3386</v>
      </c>
    </row>
    <row r="2750" spans="1:5" x14ac:dyDescent="0.2">
      <c r="A2750" s="201" t="s">
        <v>3306</v>
      </c>
      <c r="B2750" s="201" t="s">
        <v>2651</v>
      </c>
      <c r="C2750" s="201" t="s">
        <v>2652</v>
      </c>
      <c r="D2750" s="202" t="s">
        <v>2605</v>
      </c>
      <c r="E2750" s="203" t="s">
        <v>3394</v>
      </c>
    </row>
    <row r="2751" spans="1:5" x14ac:dyDescent="0.2">
      <c r="A2751" s="201" t="s">
        <v>3306</v>
      </c>
      <c r="B2751" s="201" t="s">
        <v>2627</v>
      </c>
      <c r="C2751" s="201" t="s">
        <v>2628</v>
      </c>
      <c r="D2751" s="202" t="s">
        <v>2605</v>
      </c>
      <c r="E2751" s="203" t="s">
        <v>3386</v>
      </c>
    </row>
    <row r="2752" spans="1:5" x14ac:dyDescent="0.2">
      <c r="A2752" s="201" t="s">
        <v>3306</v>
      </c>
      <c r="B2752" s="201" t="s">
        <v>2627</v>
      </c>
      <c r="C2752" s="201" t="s">
        <v>2628</v>
      </c>
      <c r="D2752" s="202" t="s">
        <v>2605</v>
      </c>
      <c r="E2752" s="203" t="s">
        <v>3394</v>
      </c>
    </row>
    <row r="2753" spans="1:5" x14ac:dyDescent="0.2">
      <c r="A2753" s="201" t="s">
        <v>3306</v>
      </c>
      <c r="B2753" s="201" t="s">
        <v>2657</v>
      </c>
      <c r="C2753" s="201" t="s">
        <v>2658</v>
      </c>
      <c r="D2753" s="202" t="s">
        <v>2605</v>
      </c>
      <c r="E2753" s="203" t="s">
        <v>3386</v>
      </c>
    </row>
    <row r="2754" spans="1:5" x14ac:dyDescent="0.2">
      <c r="A2754" s="201" t="s">
        <v>3306</v>
      </c>
      <c r="B2754" s="201" t="s">
        <v>2657</v>
      </c>
      <c r="C2754" s="201" t="s">
        <v>2658</v>
      </c>
      <c r="D2754" s="202" t="s">
        <v>2605</v>
      </c>
      <c r="E2754" s="203" t="s">
        <v>3394</v>
      </c>
    </row>
    <row r="2755" spans="1:5" x14ac:dyDescent="0.2">
      <c r="A2755" s="201" t="s">
        <v>3306</v>
      </c>
      <c r="B2755" s="201" t="s">
        <v>2629</v>
      </c>
      <c r="C2755" s="201" t="s">
        <v>2630</v>
      </c>
      <c r="D2755" s="202" t="s">
        <v>2605</v>
      </c>
      <c r="E2755" s="203" t="s">
        <v>3386</v>
      </c>
    </row>
    <row r="2756" spans="1:5" x14ac:dyDescent="0.2">
      <c r="A2756" s="201" t="s">
        <v>3306</v>
      </c>
      <c r="B2756" s="201" t="s">
        <v>2629</v>
      </c>
      <c r="C2756" s="201" t="s">
        <v>2630</v>
      </c>
      <c r="D2756" s="202" t="s">
        <v>2605</v>
      </c>
      <c r="E2756" s="203" t="s">
        <v>3394</v>
      </c>
    </row>
    <row r="2757" spans="1:5" x14ac:dyDescent="0.2">
      <c r="A2757" s="201" t="s">
        <v>3306</v>
      </c>
      <c r="B2757" s="201" t="s">
        <v>2629</v>
      </c>
      <c r="C2757" s="201" t="s">
        <v>2630</v>
      </c>
      <c r="D2757" s="202" t="s">
        <v>2605</v>
      </c>
      <c r="E2757" s="203" t="s">
        <v>3389</v>
      </c>
    </row>
    <row r="2758" spans="1:5" x14ac:dyDescent="0.2">
      <c r="A2758" s="201" t="s">
        <v>3306</v>
      </c>
      <c r="B2758" s="201" t="s">
        <v>2629</v>
      </c>
      <c r="C2758" s="201" t="s">
        <v>2630</v>
      </c>
      <c r="D2758" s="202" t="s">
        <v>2605</v>
      </c>
      <c r="E2758" s="203" t="s">
        <v>3385</v>
      </c>
    </row>
    <row r="2759" spans="1:5" x14ac:dyDescent="0.2">
      <c r="A2759" s="201" t="s">
        <v>3306</v>
      </c>
      <c r="B2759" s="201" t="s">
        <v>2637</v>
      </c>
      <c r="C2759" s="201" t="s">
        <v>2638</v>
      </c>
      <c r="D2759" s="202" t="s">
        <v>2605</v>
      </c>
      <c r="E2759" s="203" t="s">
        <v>3386</v>
      </c>
    </row>
    <row r="2760" spans="1:5" x14ac:dyDescent="0.2">
      <c r="A2760" s="201" t="s">
        <v>3306</v>
      </c>
      <c r="B2760" s="201" t="s">
        <v>2637</v>
      </c>
      <c r="C2760" s="201" t="s">
        <v>2638</v>
      </c>
      <c r="D2760" s="202" t="s">
        <v>2605</v>
      </c>
      <c r="E2760" s="203" t="s">
        <v>3394</v>
      </c>
    </row>
    <row r="2761" spans="1:5" x14ac:dyDescent="0.2">
      <c r="A2761" s="201" t="s">
        <v>3306</v>
      </c>
      <c r="B2761" s="201" t="s">
        <v>2637</v>
      </c>
      <c r="C2761" s="201" t="s">
        <v>2638</v>
      </c>
      <c r="D2761" s="202" t="s">
        <v>2605</v>
      </c>
      <c r="E2761" s="203" t="s">
        <v>3389</v>
      </c>
    </row>
    <row r="2762" spans="1:5" x14ac:dyDescent="0.2">
      <c r="A2762" s="201" t="s">
        <v>3306</v>
      </c>
      <c r="B2762" s="201" t="s">
        <v>2647</v>
      </c>
      <c r="C2762" s="201" t="s">
        <v>2648</v>
      </c>
      <c r="D2762" s="202" t="s">
        <v>2605</v>
      </c>
      <c r="E2762" s="203" t="s">
        <v>3386</v>
      </c>
    </row>
    <row r="2763" spans="1:5" x14ac:dyDescent="0.2">
      <c r="A2763" s="201" t="s">
        <v>3306</v>
      </c>
      <c r="B2763" s="201" t="s">
        <v>2647</v>
      </c>
      <c r="C2763" s="201" t="s">
        <v>2648</v>
      </c>
      <c r="D2763" s="202" t="s">
        <v>2605</v>
      </c>
      <c r="E2763" s="203" t="s">
        <v>3394</v>
      </c>
    </row>
    <row r="2764" spans="1:5" x14ac:dyDescent="0.2">
      <c r="A2764" s="201" t="s">
        <v>3306</v>
      </c>
      <c r="B2764" s="201" t="s">
        <v>2623</v>
      </c>
      <c r="C2764" s="201" t="s">
        <v>2624</v>
      </c>
      <c r="D2764" s="202" t="s">
        <v>2605</v>
      </c>
      <c r="E2764" s="203" t="s">
        <v>3386</v>
      </c>
    </row>
    <row r="2765" spans="1:5" x14ac:dyDescent="0.2">
      <c r="A2765" s="201" t="s">
        <v>3306</v>
      </c>
      <c r="B2765" s="201" t="s">
        <v>2623</v>
      </c>
      <c r="C2765" s="201" t="s">
        <v>2624</v>
      </c>
      <c r="D2765" s="202" t="s">
        <v>2605</v>
      </c>
      <c r="E2765" s="203" t="s">
        <v>3394</v>
      </c>
    </row>
    <row r="2766" spans="1:5" x14ac:dyDescent="0.2">
      <c r="A2766" s="201" t="s">
        <v>3306</v>
      </c>
      <c r="B2766" s="201" t="s">
        <v>2653</v>
      </c>
      <c r="C2766" s="201" t="s">
        <v>2654</v>
      </c>
      <c r="D2766" s="202" t="s">
        <v>2605</v>
      </c>
      <c r="E2766" s="203" t="s">
        <v>3386</v>
      </c>
    </row>
    <row r="2767" spans="1:5" x14ac:dyDescent="0.2">
      <c r="A2767" s="201" t="s">
        <v>3306</v>
      </c>
      <c r="B2767" s="201" t="s">
        <v>2653</v>
      </c>
      <c r="C2767" s="201" t="s">
        <v>2654</v>
      </c>
      <c r="D2767" s="202" t="s">
        <v>2605</v>
      </c>
      <c r="E2767" s="203" t="s">
        <v>3394</v>
      </c>
    </row>
    <row r="2768" spans="1:5" x14ac:dyDescent="0.2">
      <c r="A2768" s="201" t="s">
        <v>3306</v>
      </c>
      <c r="B2768" s="201" t="s">
        <v>2645</v>
      </c>
      <c r="C2768" s="201" t="s">
        <v>2646</v>
      </c>
      <c r="D2768" s="202" t="s">
        <v>2605</v>
      </c>
      <c r="E2768" s="203" t="s">
        <v>3386</v>
      </c>
    </row>
    <row r="2769" spans="1:5" x14ac:dyDescent="0.2">
      <c r="A2769" s="201" t="s">
        <v>3306</v>
      </c>
      <c r="B2769" s="201" t="s">
        <v>2645</v>
      </c>
      <c r="C2769" s="201" t="s">
        <v>2646</v>
      </c>
      <c r="D2769" s="202" t="s">
        <v>2605</v>
      </c>
      <c r="E2769" s="203" t="s">
        <v>3394</v>
      </c>
    </row>
    <row r="2770" spans="1:5" x14ac:dyDescent="0.2">
      <c r="A2770" s="201" t="s">
        <v>3306</v>
      </c>
      <c r="B2770" s="201" t="s">
        <v>2639</v>
      </c>
      <c r="C2770" s="201" t="s">
        <v>2640</v>
      </c>
      <c r="D2770" s="202" t="s">
        <v>2605</v>
      </c>
      <c r="E2770" s="203" t="s">
        <v>3386</v>
      </c>
    </row>
    <row r="2771" spans="1:5" x14ac:dyDescent="0.2">
      <c r="A2771" s="201" t="s">
        <v>3306</v>
      </c>
      <c r="B2771" s="201" t="s">
        <v>2639</v>
      </c>
      <c r="C2771" s="201" t="s">
        <v>2640</v>
      </c>
      <c r="D2771" s="202" t="s">
        <v>2605</v>
      </c>
      <c r="E2771" s="203" t="s">
        <v>3394</v>
      </c>
    </row>
    <row r="2772" spans="1:5" x14ac:dyDescent="0.2">
      <c r="A2772" s="201" t="s">
        <v>3306</v>
      </c>
      <c r="B2772" s="201" t="s">
        <v>2639</v>
      </c>
      <c r="C2772" s="201" t="s">
        <v>2640</v>
      </c>
      <c r="D2772" s="202" t="s">
        <v>2605</v>
      </c>
      <c r="E2772" s="203" t="s">
        <v>3389</v>
      </c>
    </row>
    <row r="2773" spans="1:5" x14ac:dyDescent="0.2">
      <c r="A2773" s="201" t="s">
        <v>3306</v>
      </c>
      <c r="B2773" s="201" t="s">
        <v>2639</v>
      </c>
      <c r="C2773" s="201" t="s">
        <v>2640</v>
      </c>
      <c r="D2773" s="202" t="s">
        <v>2605</v>
      </c>
      <c r="E2773" s="203" t="s">
        <v>3391</v>
      </c>
    </row>
    <row r="2774" spans="1:5" x14ac:dyDescent="0.2">
      <c r="A2774" s="201" t="s">
        <v>3306</v>
      </c>
      <c r="B2774" s="201" t="s">
        <v>2659</v>
      </c>
      <c r="C2774" s="201" t="s">
        <v>2660</v>
      </c>
      <c r="D2774" s="202" t="s">
        <v>2605</v>
      </c>
      <c r="E2774" s="203" t="s">
        <v>3386</v>
      </c>
    </row>
    <row r="2775" spans="1:5" x14ac:dyDescent="0.2">
      <c r="A2775" s="201" t="s">
        <v>3306</v>
      </c>
      <c r="B2775" s="201" t="s">
        <v>2659</v>
      </c>
      <c r="C2775" s="201" t="s">
        <v>2660</v>
      </c>
      <c r="D2775" s="202" t="s">
        <v>2605</v>
      </c>
      <c r="E2775" s="203" t="s">
        <v>3384</v>
      </c>
    </row>
    <row r="2776" spans="1:5" x14ac:dyDescent="0.2">
      <c r="A2776" s="201" t="s">
        <v>3306</v>
      </c>
      <c r="B2776" s="201" t="s">
        <v>2659</v>
      </c>
      <c r="C2776" s="201" t="s">
        <v>2660</v>
      </c>
      <c r="D2776" s="202" t="s">
        <v>2605</v>
      </c>
      <c r="E2776" s="203" t="s">
        <v>3394</v>
      </c>
    </row>
    <row r="2777" spans="1:5" x14ac:dyDescent="0.2">
      <c r="A2777" s="201" t="s">
        <v>3306</v>
      </c>
      <c r="B2777" s="201" t="s">
        <v>2643</v>
      </c>
      <c r="C2777" s="201" t="s">
        <v>2644</v>
      </c>
      <c r="D2777" s="202" t="s">
        <v>2605</v>
      </c>
      <c r="E2777" s="203" t="s">
        <v>3386</v>
      </c>
    </row>
    <row r="2778" spans="1:5" x14ac:dyDescent="0.2">
      <c r="A2778" s="201" t="s">
        <v>3306</v>
      </c>
      <c r="B2778" s="201" t="s">
        <v>2643</v>
      </c>
      <c r="C2778" s="201" t="s">
        <v>2644</v>
      </c>
      <c r="D2778" s="202" t="s">
        <v>2605</v>
      </c>
      <c r="E2778" s="203" t="s">
        <v>3394</v>
      </c>
    </row>
    <row r="2779" spans="1:5" x14ac:dyDescent="0.2">
      <c r="A2779" s="201" t="s">
        <v>3306</v>
      </c>
      <c r="B2779" s="201" t="s">
        <v>2631</v>
      </c>
      <c r="C2779" s="201" t="s">
        <v>2632</v>
      </c>
      <c r="D2779" s="202" t="s">
        <v>2605</v>
      </c>
      <c r="E2779" s="203" t="s">
        <v>3386</v>
      </c>
    </row>
    <row r="2780" spans="1:5" x14ac:dyDescent="0.2">
      <c r="A2780" s="201" t="s">
        <v>3306</v>
      </c>
      <c r="B2780" s="201" t="s">
        <v>2631</v>
      </c>
      <c r="C2780" s="201" t="s">
        <v>2632</v>
      </c>
      <c r="D2780" s="202" t="s">
        <v>2605</v>
      </c>
      <c r="E2780" s="203" t="s">
        <v>3394</v>
      </c>
    </row>
    <row r="2781" spans="1:5" x14ac:dyDescent="0.2">
      <c r="A2781" s="201" t="s">
        <v>3306</v>
      </c>
      <c r="B2781" s="201" t="s">
        <v>2641</v>
      </c>
      <c r="C2781" s="201" t="s">
        <v>2642</v>
      </c>
      <c r="D2781" s="202" t="s">
        <v>2605</v>
      </c>
      <c r="E2781" s="203" t="s">
        <v>3386</v>
      </c>
    </row>
    <row r="2782" spans="1:5" x14ac:dyDescent="0.2">
      <c r="A2782" s="201" t="s">
        <v>3306</v>
      </c>
      <c r="B2782" s="201" t="s">
        <v>2641</v>
      </c>
      <c r="C2782" s="201" t="s">
        <v>2642</v>
      </c>
      <c r="D2782" s="202" t="s">
        <v>2605</v>
      </c>
      <c r="E2782" s="203" t="s">
        <v>3384</v>
      </c>
    </row>
    <row r="2783" spans="1:5" x14ac:dyDescent="0.2">
      <c r="A2783" s="201" t="s">
        <v>3306</v>
      </c>
      <c r="B2783" s="201" t="s">
        <v>2641</v>
      </c>
      <c r="C2783" s="201" t="s">
        <v>2642</v>
      </c>
      <c r="D2783" s="202" t="s">
        <v>2605</v>
      </c>
      <c r="E2783" s="203" t="s">
        <v>3394</v>
      </c>
    </row>
    <row r="2784" spans="1:5" x14ac:dyDescent="0.2">
      <c r="A2784" s="201" t="s">
        <v>3306</v>
      </c>
      <c r="B2784" s="201" t="s">
        <v>1687</v>
      </c>
      <c r="C2784" s="201" t="s">
        <v>1685</v>
      </c>
      <c r="D2784" s="202" t="s">
        <v>3395</v>
      </c>
      <c r="E2784" s="203" t="s">
        <v>3394</v>
      </c>
    </row>
    <row r="2785" spans="1:5" x14ac:dyDescent="0.2">
      <c r="A2785" s="201" t="s">
        <v>3306</v>
      </c>
      <c r="B2785" s="201" t="s">
        <v>1540</v>
      </c>
      <c r="C2785" s="201" t="s">
        <v>1541</v>
      </c>
      <c r="D2785" s="202" t="s">
        <v>3395</v>
      </c>
      <c r="E2785" s="203" t="s">
        <v>3394</v>
      </c>
    </row>
    <row r="2786" spans="1:5" x14ac:dyDescent="0.2">
      <c r="A2786" s="201" t="s">
        <v>3306</v>
      </c>
      <c r="B2786" s="201" t="s">
        <v>2081</v>
      </c>
      <c r="C2786" s="201" t="s">
        <v>2089</v>
      </c>
      <c r="D2786" s="202" t="s">
        <v>3395</v>
      </c>
      <c r="E2786" s="203" t="s">
        <v>3394</v>
      </c>
    </row>
    <row r="2787" spans="1:5" x14ac:dyDescent="0.2">
      <c r="A2787" s="201" t="s">
        <v>3306</v>
      </c>
      <c r="B2787" s="201" t="s">
        <v>1542</v>
      </c>
      <c r="C2787" s="201" t="s">
        <v>1543</v>
      </c>
      <c r="D2787" s="202" t="s">
        <v>3395</v>
      </c>
      <c r="E2787" s="203" t="s">
        <v>3394</v>
      </c>
    </row>
    <row r="2788" spans="1:5" x14ac:dyDescent="0.2">
      <c r="A2788" s="201" t="s">
        <v>3306</v>
      </c>
      <c r="B2788" s="201" t="s">
        <v>2524</v>
      </c>
      <c r="C2788" s="201" t="s">
        <v>1900</v>
      </c>
      <c r="D2788" s="202" t="s">
        <v>3395</v>
      </c>
      <c r="E2788" s="203" t="s">
        <v>3391</v>
      </c>
    </row>
    <row r="2789" spans="1:5" x14ac:dyDescent="0.2">
      <c r="A2789" s="201" t="s">
        <v>3306</v>
      </c>
      <c r="B2789" s="201" t="s">
        <v>1532</v>
      </c>
      <c r="C2789" s="201" t="s">
        <v>1533</v>
      </c>
      <c r="D2789" s="202" t="s">
        <v>3395</v>
      </c>
      <c r="E2789" s="203" t="s">
        <v>3394</v>
      </c>
    </row>
    <row r="2790" spans="1:5" x14ac:dyDescent="0.2">
      <c r="A2790" s="201" t="s">
        <v>3306</v>
      </c>
      <c r="B2790" s="201" t="s">
        <v>1532</v>
      </c>
      <c r="C2790" s="201" t="s">
        <v>1533</v>
      </c>
      <c r="D2790" s="202" t="s">
        <v>3395</v>
      </c>
      <c r="E2790" s="203" t="s">
        <v>3389</v>
      </c>
    </row>
    <row r="2791" spans="1:5" x14ac:dyDescent="0.2">
      <c r="A2791" s="201" t="s">
        <v>3306</v>
      </c>
      <c r="B2791" s="201" t="s">
        <v>1582</v>
      </c>
      <c r="C2791" s="201" t="s">
        <v>1583</v>
      </c>
      <c r="D2791" s="202" t="s">
        <v>3395</v>
      </c>
      <c r="E2791" s="203" t="s">
        <v>3386</v>
      </c>
    </row>
    <row r="2792" spans="1:5" x14ac:dyDescent="0.2">
      <c r="A2792" s="201" t="s">
        <v>3306</v>
      </c>
      <c r="B2792" s="201" t="s">
        <v>1582</v>
      </c>
      <c r="C2792" s="201" t="s">
        <v>1583</v>
      </c>
      <c r="D2792" s="202" t="s">
        <v>3395</v>
      </c>
      <c r="E2792" s="203" t="s">
        <v>3394</v>
      </c>
    </row>
    <row r="2793" spans="1:5" x14ac:dyDescent="0.2">
      <c r="A2793" s="201" t="s">
        <v>3306</v>
      </c>
      <c r="B2793" s="201" t="s">
        <v>1582</v>
      </c>
      <c r="C2793" s="201" t="s">
        <v>1583</v>
      </c>
      <c r="D2793" s="202" t="s">
        <v>3395</v>
      </c>
      <c r="E2793" s="203" t="s">
        <v>3385</v>
      </c>
    </row>
    <row r="2794" spans="1:5" x14ac:dyDescent="0.2">
      <c r="A2794" s="201" t="s">
        <v>3306</v>
      </c>
      <c r="B2794" s="201" t="s">
        <v>2540</v>
      </c>
      <c r="C2794" s="201" t="s">
        <v>1720</v>
      </c>
      <c r="D2794" s="202" t="s">
        <v>3395</v>
      </c>
      <c r="E2794" s="203" t="s">
        <v>3394</v>
      </c>
    </row>
    <row r="2795" spans="1:5" x14ac:dyDescent="0.2">
      <c r="A2795" s="201" t="s">
        <v>3306</v>
      </c>
      <c r="B2795" s="201" t="s">
        <v>2540</v>
      </c>
      <c r="C2795" s="201" t="s">
        <v>1720</v>
      </c>
      <c r="D2795" s="202" t="s">
        <v>3395</v>
      </c>
      <c r="E2795" s="203" t="s">
        <v>3389</v>
      </c>
    </row>
    <row r="2796" spans="1:5" x14ac:dyDescent="0.2">
      <c r="A2796" s="201" t="s">
        <v>3306</v>
      </c>
      <c r="B2796" s="201" t="s">
        <v>2540</v>
      </c>
      <c r="C2796" s="201" t="s">
        <v>1720</v>
      </c>
      <c r="D2796" s="202" t="s">
        <v>3395</v>
      </c>
      <c r="E2796" s="203" t="s">
        <v>3385</v>
      </c>
    </row>
    <row r="2797" spans="1:5" x14ac:dyDescent="0.2">
      <c r="A2797" s="201" t="s">
        <v>3306</v>
      </c>
      <c r="B2797" s="201" t="s">
        <v>1534</v>
      </c>
      <c r="C2797" s="201" t="s">
        <v>1535</v>
      </c>
      <c r="D2797" s="202" t="s">
        <v>3395</v>
      </c>
      <c r="E2797" s="203" t="s">
        <v>3386</v>
      </c>
    </row>
    <row r="2798" spans="1:5" x14ac:dyDescent="0.2">
      <c r="A2798" s="201" t="s">
        <v>3306</v>
      </c>
      <c r="B2798" s="201" t="s">
        <v>1534</v>
      </c>
      <c r="C2798" s="201" t="s">
        <v>1535</v>
      </c>
      <c r="D2798" s="202" t="s">
        <v>3395</v>
      </c>
      <c r="E2798" s="203" t="s">
        <v>3394</v>
      </c>
    </row>
    <row r="2799" spans="1:5" x14ac:dyDescent="0.2">
      <c r="A2799" s="201" t="s">
        <v>3306</v>
      </c>
      <c r="B2799" s="201" t="s">
        <v>1534</v>
      </c>
      <c r="C2799" s="201" t="s">
        <v>1535</v>
      </c>
      <c r="D2799" s="202" t="s">
        <v>3395</v>
      </c>
      <c r="E2799" s="203" t="s">
        <v>3389</v>
      </c>
    </row>
    <row r="2800" spans="1:5" x14ac:dyDescent="0.2">
      <c r="A2800" s="201" t="s">
        <v>3306</v>
      </c>
      <c r="B2800" s="201" t="s">
        <v>2080</v>
      </c>
      <c r="C2800" s="201" t="s">
        <v>2088</v>
      </c>
      <c r="D2800" s="202" t="s">
        <v>3395</v>
      </c>
      <c r="E2800" s="203" t="s">
        <v>3394</v>
      </c>
    </row>
    <row r="2801" spans="1:5" x14ac:dyDescent="0.2">
      <c r="A2801" s="201" t="s">
        <v>3306</v>
      </c>
      <c r="B2801" s="201" t="s">
        <v>2080</v>
      </c>
      <c r="C2801" s="201" t="s">
        <v>2088</v>
      </c>
      <c r="D2801" s="202" t="s">
        <v>3395</v>
      </c>
      <c r="E2801" s="203" t="s">
        <v>3389</v>
      </c>
    </row>
    <row r="2802" spans="1:5" x14ac:dyDescent="0.2">
      <c r="A2802" s="201" t="s">
        <v>3306</v>
      </c>
      <c r="B2802" s="201" t="s">
        <v>1927</v>
      </c>
      <c r="C2802" s="201" t="s">
        <v>1928</v>
      </c>
      <c r="D2802" s="202" t="s">
        <v>3395</v>
      </c>
      <c r="E2802" s="203" t="s">
        <v>3394</v>
      </c>
    </row>
    <row r="2803" spans="1:5" x14ac:dyDescent="0.2">
      <c r="A2803" s="201" t="s">
        <v>3306</v>
      </c>
      <c r="B2803" s="201" t="s">
        <v>1927</v>
      </c>
      <c r="C2803" s="201" t="s">
        <v>1928</v>
      </c>
      <c r="D2803" s="202" t="s">
        <v>3395</v>
      </c>
      <c r="E2803" s="203" t="s">
        <v>3389</v>
      </c>
    </row>
    <row r="2804" spans="1:5" x14ac:dyDescent="0.2">
      <c r="A2804" s="201" t="s">
        <v>3306</v>
      </c>
      <c r="B2804" s="201" t="s">
        <v>1987</v>
      </c>
      <c r="C2804" s="201" t="s">
        <v>1719</v>
      </c>
      <c r="D2804" s="202" t="s">
        <v>3395</v>
      </c>
      <c r="E2804" s="203" t="s">
        <v>3394</v>
      </c>
    </row>
    <row r="2805" spans="1:5" x14ac:dyDescent="0.2">
      <c r="A2805" s="201" t="s">
        <v>3306</v>
      </c>
      <c r="B2805" s="201" t="s">
        <v>1987</v>
      </c>
      <c r="C2805" s="201" t="s">
        <v>1719</v>
      </c>
      <c r="D2805" s="202" t="s">
        <v>3395</v>
      </c>
      <c r="E2805" s="203" t="s">
        <v>3389</v>
      </c>
    </row>
    <row r="2806" spans="1:5" x14ac:dyDescent="0.2">
      <c r="A2806" s="201" t="s">
        <v>3306</v>
      </c>
      <c r="B2806" s="201" t="s">
        <v>1987</v>
      </c>
      <c r="C2806" s="201" t="s">
        <v>1719</v>
      </c>
      <c r="D2806" s="202" t="s">
        <v>3395</v>
      </c>
      <c r="E2806" s="203" t="s">
        <v>3385</v>
      </c>
    </row>
    <row r="2807" spans="1:5" x14ac:dyDescent="0.2">
      <c r="A2807" s="201" t="s">
        <v>3306</v>
      </c>
      <c r="B2807" s="201" t="s">
        <v>1898</v>
      </c>
      <c r="C2807" s="201" t="s">
        <v>1904</v>
      </c>
      <c r="D2807" s="202" t="s">
        <v>3395</v>
      </c>
      <c r="E2807" s="203" t="s">
        <v>3394</v>
      </c>
    </row>
    <row r="2808" spans="1:5" x14ac:dyDescent="0.2">
      <c r="A2808" s="201" t="s">
        <v>3306</v>
      </c>
      <c r="B2808" s="201" t="s">
        <v>2234</v>
      </c>
      <c r="C2808" s="201" t="s">
        <v>2235</v>
      </c>
      <c r="D2808" s="202" t="s">
        <v>3395</v>
      </c>
      <c r="E2808" s="203" t="s">
        <v>3394</v>
      </c>
    </row>
    <row r="2809" spans="1:5" x14ac:dyDescent="0.2">
      <c r="A2809" s="201" t="s">
        <v>3306</v>
      </c>
      <c r="B2809" s="201" t="s">
        <v>2236</v>
      </c>
      <c r="C2809" s="201" t="s">
        <v>2237</v>
      </c>
      <c r="D2809" s="202" t="s">
        <v>3395</v>
      </c>
      <c r="E2809" s="203" t="s">
        <v>3394</v>
      </c>
    </row>
    <row r="2810" spans="1:5" x14ac:dyDescent="0.2">
      <c r="A2810" s="201" t="s">
        <v>3306</v>
      </c>
      <c r="B2810" s="201" t="s">
        <v>1986</v>
      </c>
      <c r="C2810" s="201" t="s">
        <v>1721</v>
      </c>
      <c r="D2810" s="202" t="s">
        <v>3395</v>
      </c>
      <c r="E2810" s="203" t="s">
        <v>3394</v>
      </c>
    </row>
    <row r="2811" spans="1:5" x14ac:dyDescent="0.2">
      <c r="A2811" s="201" t="s">
        <v>3306</v>
      </c>
      <c r="B2811" s="201" t="s">
        <v>2547</v>
      </c>
      <c r="C2811" s="201" t="s">
        <v>1722</v>
      </c>
      <c r="D2811" s="202" t="s">
        <v>3395</v>
      </c>
      <c r="E2811" s="203" t="s">
        <v>3394</v>
      </c>
    </row>
    <row r="2812" spans="1:5" x14ac:dyDescent="0.2">
      <c r="A2812" s="201" t="s">
        <v>3306</v>
      </c>
      <c r="B2812" s="201" t="s">
        <v>2571</v>
      </c>
      <c r="C2812" s="201" t="s">
        <v>1581</v>
      </c>
      <c r="D2812" s="202" t="s">
        <v>3395</v>
      </c>
      <c r="E2812" s="203" t="s">
        <v>3394</v>
      </c>
    </row>
    <row r="2813" spans="1:5" x14ac:dyDescent="0.2">
      <c r="A2813" s="201" t="s">
        <v>3306</v>
      </c>
      <c r="B2813" s="201" t="s">
        <v>1536</v>
      </c>
      <c r="C2813" s="201" t="s">
        <v>1537</v>
      </c>
      <c r="D2813" s="202" t="s">
        <v>3395</v>
      </c>
      <c r="E2813" s="203" t="s">
        <v>3384</v>
      </c>
    </row>
    <row r="2814" spans="1:5" x14ac:dyDescent="0.2">
      <c r="A2814" s="201" t="s">
        <v>3306</v>
      </c>
      <c r="B2814" s="201" t="s">
        <v>1536</v>
      </c>
      <c r="C2814" s="201" t="s">
        <v>1537</v>
      </c>
      <c r="D2814" s="202" t="s">
        <v>3395</v>
      </c>
      <c r="E2814" s="203" t="s">
        <v>3394</v>
      </c>
    </row>
    <row r="2815" spans="1:5" x14ac:dyDescent="0.2">
      <c r="A2815" s="201" t="s">
        <v>3306</v>
      </c>
      <c r="B2815" s="201" t="s">
        <v>2079</v>
      </c>
      <c r="C2815" s="201" t="s">
        <v>2087</v>
      </c>
      <c r="D2815" s="202" t="s">
        <v>3395</v>
      </c>
      <c r="E2815" s="203" t="s">
        <v>3386</v>
      </c>
    </row>
    <row r="2816" spans="1:5" x14ac:dyDescent="0.2">
      <c r="A2816" s="201" t="s">
        <v>3306</v>
      </c>
      <c r="B2816" s="201" t="s">
        <v>2079</v>
      </c>
      <c r="C2816" s="201" t="s">
        <v>2087</v>
      </c>
      <c r="D2816" s="202" t="s">
        <v>3395</v>
      </c>
      <c r="E2816" s="203" t="s">
        <v>3394</v>
      </c>
    </row>
    <row r="2817" spans="1:5" x14ac:dyDescent="0.2">
      <c r="A2817" s="201" t="s">
        <v>3306</v>
      </c>
      <c r="B2817" s="201" t="s">
        <v>2078</v>
      </c>
      <c r="C2817" s="201" t="s">
        <v>2086</v>
      </c>
      <c r="D2817" s="202" t="s">
        <v>3395</v>
      </c>
      <c r="E2817" s="203" t="s">
        <v>3394</v>
      </c>
    </row>
    <row r="2818" spans="1:5" x14ac:dyDescent="0.2">
      <c r="A2818" s="201" t="s">
        <v>3306</v>
      </c>
      <c r="B2818" s="201" t="s">
        <v>1897</v>
      </c>
      <c r="C2818" s="201" t="s">
        <v>1903</v>
      </c>
      <c r="D2818" s="202" t="s">
        <v>3395</v>
      </c>
      <c r="E2818" s="203" t="s">
        <v>3384</v>
      </c>
    </row>
    <row r="2819" spans="1:5" x14ac:dyDescent="0.2">
      <c r="A2819" s="201" t="s">
        <v>3306</v>
      </c>
      <c r="B2819" s="201" t="s">
        <v>1897</v>
      </c>
      <c r="C2819" s="201" t="s">
        <v>1903</v>
      </c>
      <c r="D2819" s="202" t="s">
        <v>3395</v>
      </c>
      <c r="E2819" s="203" t="s">
        <v>3394</v>
      </c>
    </row>
    <row r="2820" spans="1:5" x14ac:dyDescent="0.2">
      <c r="A2820" s="201" t="s">
        <v>3306</v>
      </c>
      <c r="B2820" s="201" t="s">
        <v>1538</v>
      </c>
      <c r="C2820" s="201" t="s">
        <v>1539</v>
      </c>
      <c r="D2820" s="202" t="s">
        <v>3395</v>
      </c>
      <c r="E2820" s="203" t="s">
        <v>3394</v>
      </c>
    </row>
    <row r="2821" spans="1:5" x14ac:dyDescent="0.2">
      <c r="A2821" s="201" t="s">
        <v>3306</v>
      </c>
      <c r="B2821" s="201" t="s">
        <v>3019</v>
      </c>
      <c r="C2821" s="201" t="s">
        <v>848</v>
      </c>
      <c r="D2821" s="202" t="s">
        <v>3212</v>
      </c>
      <c r="E2821" s="203" t="s">
        <v>3388</v>
      </c>
    </row>
    <row r="2822" spans="1:5" x14ac:dyDescent="0.2">
      <c r="A2822" s="201" t="s">
        <v>3306</v>
      </c>
      <c r="B2822" s="201" t="s">
        <v>3019</v>
      </c>
      <c r="C2822" s="201" t="s">
        <v>848</v>
      </c>
      <c r="D2822" s="202" t="s">
        <v>3212</v>
      </c>
      <c r="E2822" s="203" t="s">
        <v>3386</v>
      </c>
    </row>
    <row r="2823" spans="1:5" x14ac:dyDescent="0.2">
      <c r="A2823" s="201" t="s">
        <v>3306</v>
      </c>
      <c r="B2823" s="201" t="s">
        <v>3019</v>
      </c>
      <c r="C2823" s="201" t="s">
        <v>848</v>
      </c>
      <c r="D2823" s="202" t="s">
        <v>3212</v>
      </c>
      <c r="E2823" s="203" t="s">
        <v>3389</v>
      </c>
    </row>
    <row r="2824" spans="1:5" x14ac:dyDescent="0.2">
      <c r="A2824" s="201" t="s">
        <v>3306</v>
      </c>
      <c r="B2824" s="201" t="s">
        <v>3019</v>
      </c>
      <c r="C2824" s="201" t="s">
        <v>848</v>
      </c>
      <c r="D2824" s="202" t="s">
        <v>3212</v>
      </c>
      <c r="E2824" s="203" t="s">
        <v>3391</v>
      </c>
    </row>
    <row r="2825" spans="1:5" x14ac:dyDescent="0.2">
      <c r="A2825" s="201" t="s">
        <v>3306</v>
      </c>
      <c r="B2825" s="201" t="s">
        <v>3019</v>
      </c>
      <c r="C2825" s="201" t="s">
        <v>848</v>
      </c>
      <c r="D2825" s="202" t="s">
        <v>3212</v>
      </c>
      <c r="E2825" s="203" t="s">
        <v>3385</v>
      </c>
    </row>
    <row r="2826" spans="1:5" x14ac:dyDescent="0.2">
      <c r="A2826" s="201" t="s">
        <v>3306</v>
      </c>
      <c r="B2826" s="201" t="s">
        <v>2974</v>
      </c>
      <c r="C2826" s="201" t="s">
        <v>292</v>
      </c>
      <c r="D2826" s="202" t="s">
        <v>3212</v>
      </c>
      <c r="E2826" s="203" t="s">
        <v>3386</v>
      </c>
    </row>
    <row r="2827" spans="1:5" x14ac:dyDescent="0.2">
      <c r="A2827" s="201" t="s">
        <v>3306</v>
      </c>
      <c r="B2827" s="201" t="s">
        <v>2974</v>
      </c>
      <c r="C2827" s="201" t="s">
        <v>292</v>
      </c>
      <c r="D2827" s="202" t="s">
        <v>3212</v>
      </c>
      <c r="E2827" s="203" t="s">
        <v>3384</v>
      </c>
    </row>
    <row r="2828" spans="1:5" x14ac:dyDescent="0.2">
      <c r="A2828" s="201" t="s">
        <v>3306</v>
      </c>
      <c r="B2828" s="201" t="s">
        <v>2974</v>
      </c>
      <c r="C2828" s="201" t="s">
        <v>292</v>
      </c>
      <c r="D2828" s="202" t="s">
        <v>3212</v>
      </c>
      <c r="E2828" s="203" t="s">
        <v>3389</v>
      </c>
    </row>
    <row r="2829" spans="1:5" x14ac:dyDescent="0.2">
      <c r="A2829" s="201" t="s">
        <v>3306</v>
      </c>
      <c r="B2829" s="201" t="s">
        <v>2974</v>
      </c>
      <c r="C2829" s="201" t="s">
        <v>292</v>
      </c>
      <c r="D2829" s="202" t="s">
        <v>3212</v>
      </c>
      <c r="E2829" s="203" t="s">
        <v>3391</v>
      </c>
    </row>
    <row r="2830" spans="1:5" x14ac:dyDescent="0.2">
      <c r="A2830" s="201" t="s">
        <v>3306</v>
      </c>
      <c r="B2830" s="201" t="s">
        <v>2974</v>
      </c>
      <c r="C2830" s="201" t="s">
        <v>292</v>
      </c>
      <c r="D2830" s="202" t="s">
        <v>3212</v>
      </c>
      <c r="E2830" s="203" t="s">
        <v>3385</v>
      </c>
    </row>
    <row r="2831" spans="1:5" x14ac:dyDescent="0.2">
      <c r="A2831" s="201" t="s">
        <v>3306</v>
      </c>
      <c r="B2831" s="201" t="s">
        <v>3022</v>
      </c>
      <c r="C2831" s="201" t="s">
        <v>1022</v>
      </c>
      <c r="D2831" s="202" t="s">
        <v>3212</v>
      </c>
      <c r="E2831" s="203" t="s">
        <v>3386</v>
      </c>
    </row>
    <row r="2832" spans="1:5" x14ac:dyDescent="0.2">
      <c r="A2832" s="201" t="s">
        <v>3306</v>
      </c>
      <c r="B2832" s="201" t="s">
        <v>3022</v>
      </c>
      <c r="C2832" s="201" t="s">
        <v>1022</v>
      </c>
      <c r="D2832" s="202" t="s">
        <v>3212</v>
      </c>
      <c r="E2832" s="203" t="s">
        <v>3390</v>
      </c>
    </row>
    <row r="2833" spans="1:5" x14ac:dyDescent="0.2">
      <c r="A2833" s="201" t="s">
        <v>3306</v>
      </c>
      <c r="B2833" s="201" t="s">
        <v>3022</v>
      </c>
      <c r="C2833" s="201" t="s">
        <v>1022</v>
      </c>
      <c r="D2833" s="202" t="s">
        <v>3212</v>
      </c>
      <c r="E2833" s="203" t="s">
        <v>3391</v>
      </c>
    </row>
    <row r="2834" spans="1:5" x14ac:dyDescent="0.2">
      <c r="A2834" s="201" t="s">
        <v>3306</v>
      </c>
      <c r="B2834" s="201" t="s">
        <v>3022</v>
      </c>
      <c r="C2834" s="201" t="s">
        <v>1022</v>
      </c>
      <c r="D2834" s="202" t="s">
        <v>3212</v>
      </c>
      <c r="E2834" s="203" t="s">
        <v>3385</v>
      </c>
    </row>
    <row r="2835" spans="1:5" x14ac:dyDescent="0.2">
      <c r="A2835" s="201" t="s">
        <v>3306</v>
      </c>
      <c r="B2835" s="201" t="s">
        <v>2962</v>
      </c>
      <c r="C2835" s="201" t="s">
        <v>1039</v>
      </c>
      <c r="D2835" s="202" t="s">
        <v>3212</v>
      </c>
      <c r="E2835" s="203" t="s">
        <v>3386</v>
      </c>
    </row>
    <row r="2836" spans="1:5" x14ac:dyDescent="0.2">
      <c r="A2836" s="201" t="s">
        <v>3306</v>
      </c>
      <c r="B2836" s="201" t="s">
        <v>2962</v>
      </c>
      <c r="C2836" s="201" t="s">
        <v>1039</v>
      </c>
      <c r="D2836" s="202" t="s">
        <v>3212</v>
      </c>
      <c r="E2836" s="203" t="s">
        <v>3384</v>
      </c>
    </row>
    <row r="2837" spans="1:5" x14ac:dyDescent="0.2">
      <c r="A2837" s="201" t="s">
        <v>3306</v>
      </c>
      <c r="B2837" s="201" t="s">
        <v>2962</v>
      </c>
      <c r="C2837" s="201" t="s">
        <v>1039</v>
      </c>
      <c r="D2837" s="202" t="s">
        <v>3212</v>
      </c>
      <c r="E2837" s="203" t="s">
        <v>3389</v>
      </c>
    </row>
    <row r="2838" spans="1:5" x14ac:dyDescent="0.2">
      <c r="A2838" s="201" t="s">
        <v>3306</v>
      </c>
      <c r="B2838" s="201" t="s">
        <v>2962</v>
      </c>
      <c r="C2838" s="201" t="s">
        <v>1039</v>
      </c>
      <c r="D2838" s="202" t="s">
        <v>3212</v>
      </c>
      <c r="E2838" s="203" t="s">
        <v>3391</v>
      </c>
    </row>
    <row r="2839" spans="1:5" x14ac:dyDescent="0.2">
      <c r="A2839" s="201" t="s">
        <v>3306</v>
      </c>
      <c r="B2839" s="201" t="s">
        <v>2962</v>
      </c>
      <c r="C2839" s="201" t="s">
        <v>1039</v>
      </c>
      <c r="D2839" s="202" t="s">
        <v>3212</v>
      </c>
      <c r="E2839" s="203" t="s">
        <v>3385</v>
      </c>
    </row>
    <row r="2840" spans="1:5" x14ac:dyDescent="0.2">
      <c r="A2840" s="201" t="s">
        <v>3306</v>
      </c>
      <c r="B2840" s="201" t="s">
        <v>2962</v>
      </c>
      <c r="C2840" s="201" t="s">
        <v>1039</v>
      </c>
      <c r="D2840" s="202" t="s">
        <v>3212</v>
      </c>
      <c r="E2840" s="203" t="s">
        <v>3392</v>
      </c>
    </row>
    <row r="2841" spans="1:5" x14ac:dyDescent="0.2">
      <c r="A2841" s="201" t="s">
        <v>3306</v>
      </c>
      <c r="B2841" s="201" t="s">
        <v>2952</v>
      </c>
      <c r="C2841" s="201" t="s">
        <v>72</v>
      </c>
      <c r="D2841" s="202" t="s">
        <v>3212</v>
      </c>
      <c r="E2841" s="203" t="s">
        <v>3386</v>
      </c>
    </row>
    <row r="2842" spans="1:5" x14ac:dyDescent="0.2">
      <c r="A2842" s="201" t="s">
        <v>3306</v>
      </c>
      <c r="B2842" s="201" t="s">
        <v>2952</v>
      </c>
      <c r="C2842" s="201" t="s">
        <v>72</v>
      </c>
      <c r="D2842" s="202" t="s">
        <v>3212</v>
      </c>
      <c r="E2842" s="203" t="s">
        <v>3384</v>
      </c>
    </row>
    <row r="2843" spans="1:5" x14ac:dyDescent="0.2">
      <c r="A2843" s="201" t="s">
        <v>3306</v>
      </c>
      <c r="B2843" s="201" t="s">
        <v>2952</v>
      </c>
      <c r="C2843" s="201" t="s">
        <v>72</v>
      </c>
      <c r="D2843" s="202" t="s">
        <v>3212</v>
      </c>
      <c r="E2843" s="203" t="s">
        <v>3389</v>
      </c>
    </row>
    <row r="2844" spans="1:5" x14ac:dyDescent="0.2">
      <c r="A2844" s="201" t="s">
        <v>3306</v>
      </c>
      <c r="B2844" s="201" t="s">
        <v>2952</v>
      </c>
      <c r="C2844" s="201" t="s">
        <v>72</v>
      </c>
      <c r="D2844" s="202" t="s">
        <v>3212</v>
      </c>
      <c r="E2844" s="203" t="s">
        <v>3391</v>
      </c>
    </row>
    <row r="2845" spans="1:5" x14ac:dyDescent="0.2">
      <c r="A2845" s="201" t="s">
        <v>3306</v>
      </c>
      <c r="B2845" s="201" t="s">
        <v>2952</v>
      </c>
      <c r="C2845" s="201" t="s">
        <v>72</v>
      </c>
      <c r="D2845" s="202" t="s">
        <v>3212</v>
      </c>
      <c r="E2845" s="203" t="s">
        <v>3385</v>
      </c>
    </row>
    <row r="2846" spans="1:5" x14ac:dyDescent="0.2">
      <c r="A2846" s="201" t="s">
        <v>3306</v>
      </c>
      <c r="B2846" s="201" t="s">
        <v>2952</v>
      </c>
      <c r="C2846" s="201" t="s">
        <v>72</v>
      </c>
      <c r="D2846" s="202" t="s">
        <v>3212</v>
      </c>
      <c r="E2846" s="203" t="s">
        <v>3392</v>
      </c>
    </row>
    <row r="2847" spans="1:5" x14ac:dyDescent="0.2">
      <c r="A2847" s="201" t="s">
        <v>3306</v>
      </c>
      <c r="B2847" s="201" t="s">
        <v>3032</v>
      </c>
      <c r="C2847" s="201" t="s">
        <v>182</v>
      </c>
      <c r="D2847" s="202" t="s">
        <v>3212</v>
      </c>
      <c r="E2847" s="203" t="s">
        <v>3384</v>
      </c>
    </row>
    <row r="2848" spans="1:5" x14ac:dyDescent="0.2">
      <c r="A2848" s="201" t="s">
        <v>3306</v>
      </c>
      <c r="B2848" s="201" t="s">
        <v>3032</v>
      </c>
      <c r="C2848" s="201" t="s">
        <v>182</v>
      </c>
      <c r="D2848" s="202" t="s">
        <v>3212</v>
      </c>
      <c r="E2848" s="203" t="s">
        <v>3391</v>
      </c>
    </row>
    <row r="2849" spans="1:5" x14ac:dyDescent="0.2">
      <c r="A2849" s="201" t="s">
        <v>3306</v>
      </c>
      <c r="B2849" s="201" t="s">
        <v>3002</v>
      </c>
      <c r="C2849" s="201" t="s">
        <v>73</v>
      </c>
      <c r="D2849" s="202" t="s">
        <v>3212</v>
      </c>
      <c r="E2849" s="203" t="s">
        <v>3384</v>
      </c>
    </row>
    <row r="2850" spans="1:5" x14ac:dyDescent="0.2">
      <c r="A2850" s="201" t="s">
        <v>3306</v>
      </c>
      <c r="B2850" s="201" t="s">
        <v>3002</v>
      </c>
      <c r="C2850" s="201" t="s">
        <v>73</v>
      </c>
      <c r="D2850" s="202" t="s">
        <v>3212</v>
      </c>
      <c r="E2850" s="203" t="s">
        <v>3391</v>
      </c>
    </row>
    <row r="2851" spans="1:5" x14ac:dyDescent="0.2">
      <c r="A2851" s="201" t="s">
        <v>3306</v>
      </c>
      <c r="B2851" s="201" t="s">
        <v>3075</v>
      </c>
      <c r="C2851" s="201" t="s">
        <v>1150</v>
      </c>
      <c r="D2851" s="202" t="s">
        <v>3212</v>
      </c>
      <c r="E2851" s="203" t="s">
        <v>3390</v>
      </c>
    </row>
    <row r="2852" spans="1:5" x14ac:dyDescent="0.2">
      <c r="A2852" s="201" t="s">
        <v>3306</v>
      </c>
      <c r="B2852" s="201" t="s">
        <v>3075</v>
      </c>
      <c r="C2852" s="201" t="s">
        <v>1150</v>
      </c>
      <c r="D2852" s="202" t="s">
        <v>3212</v>
      </c>
      <c r="E2852" s="203" t="s">
        <v>3394</v>
      </c>
    </row>
    <row r="2853" spans="1:5" x14ac:dyDescent="0.2">
      <c r="A2853" s="201" t="s">
        <v>3306</v>
      </c>
      <c r="B2853" s="201" t="s">
        <v>3075</v>
      </c>
      <c r="C2853" s="201" t="s">
        <v>1150</v>
      </c>
      <c r="D2853" s="202" t="s">
        <v>3212</v>
      </c>
      <c r="E2853" s="203" t="s">
        <v>3391</v>
      </c>
    </row>
    <row r="2854" spans="1:5" x14ac:dyDescent="0.2">
      <c r="A2854" s="201" t="s">
        <v>3306</v>
      </c>
      <c r="B2854" s="201" t="s">
        <v>3154</v>
      </c>
      <c r="C2854" s="201" t="s">
        <v>1040</v>
      </c>
      <c r="D2854" s="202" t="s">
        <v>3212</v>
      </c>
      <c r="E2854" s="203" t="s">
        <v>3388</v>
      </c>
    </row>
    <row r="2855" spans="1:5" x14ac:dyDescent="0.2">
      <c r="A2855" s="201" t="s">
        <v>3306</v>
      </c>
      <c r="B2855" s="201" t="s">
        <v>3154</v>
      </c>
      <c r="C2855" s="201" t="s">
        <v>1040</v>
      </c>
      <c r="D2855" s="202" t="s">
        <v>3212</v>
      </c>
      <c r="E2855" s="203" t="s">
        <v>3386</v>
      </c>
    </row>
    <row r="2856" spans="1:5" x14ac:dyDescent="0.2">
      <c r="A2856" s="201" t="s">
        <v>3306</v>
      </c>
      <c r="B2856" s="201" t="s">
        <v>3154</v>
      </c>
      <c r="C2856" s="201" t="s">
        <v>1040</v>
      </c>
      <c r="D2856" s="202" t="s">
        <v>3212</v>
      </c>
      <c r="E2856" s="203" t="s">
        <v>3389</v>
      </c>
    </row>
    <row r="2857" spans="1:5" x14ac:dyDescent="0.2">
      <c r="A2857" s="201" t="s">
        <v>3306</v>
      </c>
      <c r="B2857" s="201" t="s">
        <v>3154</v>
      </c>
      <c r="C2857" s="201" t="s">
        <v>1040</v>
      </c>
      <c r="D2857" s="202" t="s">
        <v>3212</v>
      </c>
      <c r="E2857" s="203" t="s">
        <v>3391</v>
      </c>
    </row>
    <row r="2858" spans="1:5" x14ac:dyDescent="0.2">
      <c r="A2858" s="201" t="s">
        <v>3306</v>
      </c>
      <c r="B2858" s="201" t="s">
        <v>3154</v>
      </c>
      <c r="C2858" s="201" t="s">
        <v>1040</v>
      </c>
      <c r="D2858" s="202" t="s">
        <v>3212</v>
      </c>
      <c r="E2858" s="203" t="s">
        <v>3385</v>
      </c>
    </row>
    <row r="2859" spans="1:5" x14ac:dyDescent="0.2">
      <c r="A2859" s="201" t="s">
        <v>3306</v>
      </c>
      <c r="B2859" s="201" t="s">
        <v>3029</v>
      </c>
      <c r="C2859" s="201" t="s">
        <v>75</v>
      </c>
      <c r="D2859" s="202" t="s">
        <v>3212</v>
      </c>
      <c r="E2859" s="203" t="s">
        <v>3386</v>
      </c>
    </row>
    <row r="2860" spans="1:5" x14ac:dyDescent="0.2">
      <c r="A2860" s="201" t="s">
        <v>3306</v>
      </c>
      <c r="B2860" s="201" t="s">
        <v>3029</v>
      </c>
      <c r="C2860" s="201" t="s">
        <v>75</v>
      </c>
      <c r="D2860" s="202" t="s">
        <v>3212</v>
      </c>
      <c r="E2860" s="203" t="s">
        <v>3390</v>
      </c>
    </row>
    <row r="2861" spans="1:5" x14ac:dyDescent="0.2">
      <c r="A2861" s="201" t="s">
        <v>3306</v>
      </c>
      <c r="B2861" s="201" t="s">
        <v>3029</v>
      </c>
      <c r="C2861" s="201" t="s">
        <v>75</v>
      </c>
      <c r="D2861" s="202" t="s">
        <v>3212</v>
      </c>
      <c r="E2861" s="203" t="s">
        <v>3384</v>
      </c>
    </row>
    <row r="2862" spans="1:5" x14ac:dyDescent="0.2">
      <c r="A2862" s="201" t="s">
        <v>3306</v>
      </c>
      <c r="B2862" s="201" t="s">
        <v>3029</v>
      </c>
      <c r="C2862" s="201" t="s">
        <v>75</v>
      </c>
      <c r="D2862" s="202" t="s">
        <v>3212</v>
      </c>
      <c r="E2862" s="203" t="s">
        <v>3389</v>
      </c>
    </row>
    <row r="2863" spans="1:5" x14ac:dyDescent="0.2">
      <c r="A2863" s="201" t="s">
        <v>3306</v>
      </c>
      <c r="B2863" s="201" t="s">
        <v>3029</v>
      </c>
      <c r="C2863" s="201" t="s">
        <v>75</v>
      </c>
      <c r="D2863" s="202" t="s">
        <v>3212</v>
      </c>
      <c r="E2863" s="203" t="s">
        <v>3391</v>
      </c>
    </row>
    <row r="2864" spans="1:5" x14ac:dyDescent="0.2">
      <c r="A2864" s="201" t="s">
        <v>3306</v>
      </c>
      <c r="B2864" s="201" t="s">
        <v>3029</v>
      </c>
      <c r="C2864" s="201" t="s">
        <v>75</v>
      </c>
      <c r="D2864" s="202" t="s">
        <v>3212</v>
      </c>
      <c r="E2864" s="203" t="s">
        <v>3385</v>
      </c>
    </row>
    <row r="2865" spans="1:5" x14ac:dyDescent="0.2">
      <c r="A2865" s="201" t="s">
        <v>3306</v>
      </c>
      <c r="B2865" s="201" t="s">
        <v>3029</v>
      </c>
      <c r="C2865" s="201" t="s">
        <v>75</v>
      </c>
      <c r="D2865" s="202" t="s">
        <v>3212</v>
      </c>
      <c r="E2865" s="203" t="s">
        <v>3392</v>
      </c>
    </row>
    <row r="2866" spans="1:5" x14ac:dyDescent="0.2">
      <c r="A2866" s="201" t="s">
        <v>3306</v>
      </c>
      <c r="B2866" s="201" t="s">
        <v>2953</v>
      </c>
      <c r="C2866" s="201" t="s">
        <v>310</v>
      </c>
      <c r="D2866" s="202" t="s">
        <v>3212</v>
      </c>
      <c r="E2866" s="203" t="s">
        <v>3386</v>
      </c>
    </row>
    <row r="2867" spans="1:5" x14ac:dyDescent="0.2">
      <c r="A2867" s="201" t="s">
        <v>3306</v>
      </c>
      <c r="B2867" s="201" t="s">
        <v>2953</v>
      </c>
      <c r="C2867" s="201" t="s">
        <v>310</v>
      </c>
      <c r="D2867" s="202" t="s">
        <v>3212</v>
      </c>
      <c r="E2867" s="203" t="s">
        <v>3384</v>
      </c>
    </row>
    <row r="2868" spans="1:5" x14ac:dyDescent="0.2">
      <c r="A2868" s="201" t="s">
        <v>3306</v>
      </c>
      <c r="B2868" s="201" t="s">
        <v>2953</v>
      </c>
      <c r="C2868" s="201" t="s">
        <v>310</v>
      </c>
      <c r="D2868" s="202" t="s">
        <v>3212</v>
      </c>
      <c r="E2868" s="203" t="s">
        <v>3389</v>
      </c>
    </row>
    <row r="2869" spans="1:5" x14ac:dyDescent="0.2">
      <c r="A2869" s="201" t="s">
        <v>3306</v>
      </c>
      <c r="B2869" s="201" t="s">
        <v>2953</v>
      </c>
      <c r="C2869" s="201" t="s">
        <v>310</v>
      </c>
      <c r="D2869" s="202" t="s">
        <v>3212</v>
      </c>
      <c r="E2869" s="203" t="s">
        <v>3391</v>
      </c>
    </row>
    <row r="2870" spans="1:5" x14ac:dyDescent="0.2">
      <c r="A2870" s="201" t="s">
        <v>3306</v>
      </c>
      <c r="B2870" s="201" t="s">
        <v>2953</v>
      </c>
      <c r="C2870" s="201" t="s">
        <v>310</v>
      </c>
      <c r="D2870" s="202" t="s">
        <v>3212</v>
      </c>
      <c r="E2870" s="203" t="s">
        <v>3385</v>
      </c>
    </row>
    <row r="2871" spans="1:5" x14ac:dyDescent="0.2">
      <c r="A2871" s="201" t="s">
        <v>3306</v>
      </c>
      <c r="B2871" s="201" t="s">
        <v>2953</v>
      </c>
      <c r="C2871" s="201" t="s">
        <v>310</v>
      </c>
      <c r="D2871" s="202" t="s">
        <v>3212</v>
      </c>
      <c r="E2871" s="203" t="s">
        <v>3392</v>
      </c>
    </row>
    <row r="2872" spans="1:5" x14ac:dyDescent="0.2">
      <c r="A2872" s="201" t="s">
        <v>3306</v>
      </c>
      <c r="B2872" s="201" t="s">
        <v>2954</v>
      </c>
      <c r="C2872" s="201" t="s">
        <v>74</v>
      </c>
      <c r="D2872" s="202" t="s">
        <v>3212</v>
      </c>
      <c r="E2872" s="203" t="s">
        <v>3386</v>
      </c>
    </row>
    <row r="2873" spans="1:5" x14ac:dyDescent="0.2">
      <c r="A2873" s="201" t="s">
        <v>3306</v>
      </c>
      <c r="B2873" s="201" t="s">
        <v>2954</v>
      </c>
      <c r="C2873" s="201" t="s">
        <v>74</v>
      </c>
      <c r="D2873" s="202" t="s">
        <v>3212</v>
      </c>
      <c r="E2873" s="203" t="s">
        <v>3384</v>
      </c>
    </row>
    <row r="2874" spans="1:5" x14ac:dyDescent="0.2">
      <c r="A2874" s="201" t="s">
        <v>3306</v>
      </c>
      <c r="B2874" s="201" t="s">
        <v>2954</v>
      </c>
      <c r="C2874" s="201" t="s">
        <v>74</v>
      </c>
      <c r="D2874" s="202" t="s">
        <v>3212</v>
      </c>
      <c r="E2874" s="203" t="s">
        <v>3389</v>
      </c>
    </row>
    <row r="2875" spans="1:5" x14ac:dyDescent="0.2">
      <c r="A2875" s="201" t="s">
        <v>3306</v>
      </c>
      <c r="B2875" s="201" t="s">
        <v>2954</v>
      </c>
      <c r="C2875" s="201" t="s">
        <v>74</v>
      </c>
      <c r="D2875" s="202" t="s">
        <v>3212</v>
      </c>
      <c r="E2875" s="203" t="s">
        <v>3391</v>
      </c>
    </row>
    <row r="2876" spans="1:5" x14ac:dyDescent="0.2">
      <c r="A2876" s="201" t="s">
        <v>3306</v>
      </c>
      <c r="B2876" s="201" t="s">
        <v>2954</v>
      </c>
      <c r="C2876" s="201" t="s">
        <v>74</v>
      </c>
      <c r="D2876" s="202" t="s">
        <v>3212</v>
      </c>
      <c r="E2876" s="203" t="s">
        <v>3385</v>
      </c>
    </row>
    <row r="2877" spans="1:5" x14ac:dyDescent="0.2">
      <c r="A2877" s="201" t="s">
        <v>3306</v>
      </c>
      <c r="B2877" s="201" t="s">
        <v>2954</v>
      </c>
      <c r="C2877" s="201" t="s">
        <v>74</v>
      </c>
      <c r="D2877" s="202" t="s">
        <v>3212</v>
      </c>
      <c r="E2877" s="203" t="s">
        <v>3392</v>
      </c>
    </row>
    <row r="2878" spans="1:5" x14ac:dyDescent="0.2">
      <c r="A2878" s="201" t="s">
        <v>3306</v>
      </c>
      <c r="B2878" s="201" t="s">
        <v>3406</v>
      </c>
      <c r="C2878" s="201" t="s">
        <v>76</v>
      </c>
      <c r="D2878" s="202" t="s">
        <v>3212</v>
      </c>
      <c r="E2878" s="203" t="s">
        <v>3388</v>
      </c>
    </row>
    <row r="2879" spans="1:5" x14ac:dyDescent="0.2">
      <c r="A2879" s="201" t="s">
        <v>3306</v>
      </c>
      <c r="B2879" s="201" t="s">
        <v>3406</v>
      </c>
      <c r="C2879" s="201" t="s">
        <v>76</v>
      </c>
      <c r="D2879" s="202" t="s">
        <v>3212</v>
      </c>
      <c r="E2879" s="203" t="s">
        <v>3386</v>
      </c>
    </row>
    <row r="2880" spans="1:5" x14ac:dyDescent="0.2">
      <c r="A2880" s="201" t="s">
        <v>3306</v>
      </c>
      <c r="B2880" s="201" t="s">
        <v>3406</v>
      </c>
      <c r="C2880" s="201" t="s">
        <v>76</v>
      </c>
      <c r="D2880" s="202" t="s">
        <v>3212</v>
      </c>
      <c r="E2880" s="203" t="s">
        <v>3389</v>
      </c>
    </row>
    <row r="2881" spans="1:5" x14ac:dyDescent="0.2">
      <c r="A2881" s="201" t="s">
        <v>3306</v>
      </c>
      <c r="B2881" s="201" t="s">
        <v>3406</v>
      </c>
      <c r="C2881" s="201" t="s">
        <v>76</v>
      </c>
      <c r="D2881" s="202" t="s">
        <v>3212</v>
      </c>
      <c r="E2881" s="203" t="s">
        <v>3391</v>
      </c>
    </row>
    <row r="2882" spans="1:5" x14ac:dyDescent="0.2">
      <c r="A2882" s="201" t="s">
        <v>3306</v>
      </c>
      <c r="B2882" s="201" t="s">
        <v>3406</v>
      </c>
      <c r="C2882" s="201" t="s">
        <v>76</v>
      </c>
      <c r="D2882" s="202" t="s">
        <v>3212</v>
      </c>
      <c r="E2882" s="203" t="s">
        <v>3385</v>
      </c>
    </row>
    <row r="2883" spans="1:5" x14ac:dyDescent="0.2">
      <c r="A2883" s="201" t="s">
        <v>3306</v>
      </c>
      <c r="B2883" s="201" t="s">
        <v>3188</v>
      </c>
      <c r="C2883" s="201" t="s">
        <v>1749</v>
      </c>
      <c r="D2883" s="202" t="s">
        <v>3212</v>
      </c>
      <c r="E2883" s="203" t="s">
        <v>3386</v>
      </c>
    </row>
    <row r="2884" spans="1:5" x14ac:dyDescent="0.2">
      <c r="A2884" s="201" t="s">
        <v>3306</v>
      </c>
      <c r="B2884" s="201" t="s">
        <v>3188</v>
      </c>
      <c r="C2884" s="201" t="s">
        <v>1749</v>
      </c>
      <c r="D2884" s="202" t="s">
        <v>3212</v>
      </c>
      <c r="E2884" s="203" t="s">
        <v>3394</v>
      </c>
    </row>
    <row r="2885" spans="1:5" x14ac:dyDescent="0.2">
      <c r="A2885" s="201" t="s">
        <v>3306</v>
      </c>
      <c r="B2885" s="201" t="s">
        <v>3188</v>
      </c>
      <c r="C2885" s="201" t="s">
        <v>1749</v>
      </c>
      <c r="D2885" s="202" t="s">
        <v>3212</v>
      </c>
      <c r="E2885" s="203" t="s">
        <v>3391</v>
      </c>
    </row>
    <row r="2886" spans="1:5" x14ac:dyDescent="0.2">
      <c r="A2886" s="201" t="s">
        <v>3306</v>
      </c>
      <c r="B2886" s="201" t="s">
        <v>3188</v>
      </c>
      <c r="C2886" s="201" t="s">
        <v>1749</v>
      </c>
      <c r="D2886" s="202" t="s">
        <v>3212</v>
      </c>
      <c r="E2886" s="203" t="s">
        <v>3385</v>
      </c>
    </row>
    <row r="2887" spans="1:5" x14ac:dyDescent="0.2">
      <c r="A2887" s="201" t="s">
        <v>3306</v>
      </c>
      <c r="B2887" s="201" t="s">
        <v>3175</v>
      </c>
      <c r="C2887" s="201" t="s">
        <v>88</v>
      </c>
      <c r="D2887" s="202" t="s">
        <v>3212</v>
      </c>
      <c r="E2887" s="203" t="s">
        <v>3386</v>
      </c>
    </row>
    <row r="2888" spans="1:5" x14ac:dyDescent="0.2">
      <c r="A2888" s="201" t="s">
        <v>3306</v>
      </c>
      <c r="B2888" s="201" t="s">
        <v>3175</v>
      </c>
      <c r="C2888" s="201" t="s">
        <v>88</v>
      </c>
      <c r="D2888" s="202" t="s">
        <v>3212</v>
      </c>
      <c r="E2888" s="203" t="s">
        <v>3384</v>
      </c>
    </row>
    <row r="2889" spans="1:5" x14ac:dyDescent="0.2">
      <c r="A2889" s="201" t="s">
        <v>3306</v>
      </c>
      <c r="B2889" s="201" t="s">
        <v>3175</v>
      </c>
      <c r="C2889" s="201" t="s">
        <v>88</v>
      </c>
      <c r="D2889" s="202" t="s">
        <v>3212</v>
      </c>
      <c r="E2889" s="203" t="s">
        <v>3389</v>
      </c>
    </row>
    <row r="2890" spans="1:5" x14ac:dyDescent="0.2">
      <c r="A2890" s="201" t="s">
        <v>3306</v>
      </c>
      <c r="B2890" s="201" t="s">
        <v>3175</v>
      </c>
      <c r="C2890" s="201" t="s">
        <v>88</v>
      </c>
      <c r="D2890" s="202" t="s">
        <v>3212</v>
      </c>
      <c r="E2890" s="203" t="s">
        <v>3391</v>
      </c>
    </row>
    <row r="2891" spans="1:5" x14ac:dyDescent="0.2">
      <c r="A2891" s="201" t="s">
        <v>3306</v>
      </c>
      <c r="B2891" s="201" t="s">
        <v>3175</v>
      </c>
      <c r="C2891" s="201" t="s">
        <v>88</v>
      </c>
      <c r="D2891" s="202" t="s">
        <v>3212</v>
      </c>
      <c r="E2891" s="203" t="s">
        <v>3385</v>
      </c>
    </row>
    <row r="2892" spans="1:5" x14ac:dyDescent="0.2">
      <c r="A2892" s="201" t="s">
        <v>3306</v>
      </c>
      <c r="B2892" s="201" t="s">
        <v>3153</v>
      </c>
      <c r="C2892" s="201" t="s">
        <v>295</v>
      </c>
      <c r="D2892" s="202" t="s">
        <v>3212</v>
      </c>
      <c r="E2892" s="203" t="s">
        <v>3386</v>
      </c>
    </row>
    <row r="2893" spans="1:5" x14ac:dyDescent="0.2">
      <c r="A2893" s="201" t="s">
        <v>3306</v>
      </c>
      <c r="B2893" s="201" t="s">
        <v>3153</v>
      </c>
      <c r="C2893" s="201" t="s">
        <v>295</v>
      </c>
      <c r="D2893" s="202" t="s">
        <v>3212</v>
      </c>
      <c r="E2893" s="203" t="s">
        <v>3390</v>
      </c>
    </row>
    <row r="2894" spans="1:5" x14ac:dyDescent="0.2">
      <c r="A2894" s="201" t="s">
        <v>3306</v>
      </c>
      <c r="B2894" s="201" t="s">
        <v>3153</v>
      </c>
      <c r="C2894" s="201" t="s">
        <v>295</v>
      </c>
      <c r="D2894" s="202" t="s">
        <v>3212</v>
      </c>
      <c r="E2894" s="203" t="s">
        <v>3384</v>
      </c>
    </row>
    <row r="2895" spans="1:5" x14ac:dyDescent="0.2">
      <c r="A2895" s="201" t="s">
        <v>3306</v>
      </c>
      <c r="B2895" s="201" t="s">
        <v>3153</v>
      </c>
      <c r="C2895" s="201" t="s">
        <v>295</v>
      </c>
      <c r="D2895" s="202" t="s">
        <v>3212</v>
      </c>
      <c r="E2895" s="203" t="s">
        <v>3389</v>
      </c>
    </row>
    <row r="2896" spans="1:5" x14ac:dyDescent="0.2">
      <c r="A2896" s="201" t="s">
        <v>3306</v>
      </c>
      <c r="B2896" s="201" t="s">
        <v>3153</v>
      </c>
      <c r="C2896" s="201" t="s">
        <v>295</v>
      </c>
      <c r="D2896" s="202" t="s">
        <v>3212</v>
      </c>
      <c r="E2896" s="203" t="s">
        <v>3391</v>
      </c>
    </row>
    <row r="2897" spans="1:5" x14ac:dyDescent="0.2">
      <c r="A2897" s="201" t="s">
        <v>3306</v>
      </c>
      <c r="B2897" s="201" t="s">
        <v>3153</v>
      </c>
      <c r="C2897" s="201" t="s">
        <v>295</v>
      </c>
      <c r="D2897" s="202" t="s">
        <v>3212</v>
      </c>
      <c r="E2897" s="203" t="s">
        <v>3385</v>
      </c>
    </row>
    <row r="2898" spans="1:5" x14ac:dyDescent="0.2">
      <c r="A2898" s="201" t="s">
        <v>3306</v>
      </c>
      <c r="B2898" s="201" t="s">
        <v>3131</v>
      </c>
      <c r="C2898" s="201" t="s">
        <v>1042</v>
      </c>
      <c r="D2898" s="202" t="s">
        <v>3212</v>
      </c>
      <c r="E2898" s="203" t="s">
        <v>3386</v>
      </c>
    </row>
    <row r="2899" spans="1:5" x14ac:dyDescent="0.2">
      <c r="A2899" s="201" t="s">
        <v>3306</v>
      </c>
      <c r="B2899" s="201" t="s">
        <v>3131</v>
      </c>
      <c r="C2899" s="201" t="s">
        <v>1042</v>
      </c>
      <c r="D2899" s="202" t="s">
        <v>3212</v>
      </c>
      <c r="E2899" s="203" t="s">
        <v>3384</v>
      </c>
    </row>
    <row r="2900" spans="1:5" x14ac:dyDescent="0.2">
      <c r="A2900" s="201" t="s">
        <v>3306</v>
      </c>
      <c r="B2900" s="201" t="s">
        <v>3131</v>
      </c>
      <c r="C2900" s="201" t="s">
        <v>1042</v>
      </c>
      <c r="D2900" s="202" t="s">
        <v>3212</v>
      </c>
      <c r="E2900" s="203" t="s">
        <v>3389</v>
      </c>
    </row>
    <row r="2901" spans="1:5" x14ac:dyDescent="0.2">
      <c r="A2901" s="201" t="s">
        <v>3306</v>
      </c>
      <c r="B2901" s="201" t="s">
        <v>3131</v>
      </c>
      <c r="C2901" s="201" t="s">
        <v>1042</v>
      </c>
      <c r="D2901" s="202" t="s">
        <v>3212</v>
      </c>
      <c r="E2901" s="203" t="s">
        <v>3391</v>
      </c>
    </row>
    <row r="2902" spans="1:5" x14ac:dyDescent="0.2">
      <c r="A2902" s="201" t="s">
        <v>3306</v>
      </c>
      <c r="B2902" s="201" t="s">
        <v>3131</v>
      </c>
      <c r="C2902" s="201" t="s">
        <v>1042</v>
      </c>
      <c r="D2902" s="202" t="s">
        <v>3212</v>
      </c>
      <c r="E2902" s="203" t="s">
        <v>3385</v>
      </c>
    </row>
    <row r="2903" spans="1:5" x14ac:dyDescent="0.2">
      <c r="A2903" s="201" t="s">
        <v>3306</v>
      </c>
      <c r="B2903" s="201" t="s">
        <v>3140</v>
      </c>
      <c r="C2903" s="201" t="s">
        <v>89</v>
      </c>
      <c r="D2903" s="202" t="s">
        <v>3212</v>
      </c>
      <c r="E2903" s="203" t="s">
        <v>3388</v>
      </c>
    </row>
    <row r="2904" spans="1:5" x14ac:dyDescent="0.2">
      <c r="A2904" s="201" t="s">
        <v>3306</v>
      </c>
      <c r="B2904" s="201" t="s">
        <v>3140</v>
      </c>
      <c r="C2904" s="201" t="s">
        <v>89</v>
      </c>
      <c r="D2904" s="202" t="s">
        <v>3212</v>
      </c>
      <c r="E2904" s="203" t="s">
        <v>3386</v>
      </c>
    </row>
    <row r="2905" spans="1:5" x14ac:dyDescent="0.2">
      <c r="A2905" s="201" t="s">
        <v>3306</v>
      </c>
      <c r="B2905" s="201" t="s">
        <v>3140</v>
      </c>
      <c r="C2905" s="201" t="s">
        <v>89</v>
      </c>
      <c r="D2905" s="202" t="s">
        <v>3212</v>
      </c>
      <c r="E2905" s="203" t="s">
        <v>3391</v>
      </c>
    </row>
    <row r="2906" spans="1:5" x14ac:dyDescent="0.2">
      <c r="A2906" s="201" t="s">
        <v>3306</v>
      </c>
      <c r="B2906" s="201" t="s">
        <v>3140</v>
      </c>
      <c r="C2906" s="201" t="s">
        <v>89</v>
      </c>
      <c r="D2906" s="202" t="s">
        <v>3212</v>
      </c>
      <c r="E2906" s="203" t="s">
        <v>3385</v>
      </c>
    </row>
    <row r="2907" spans="1:5" x14ac:dyDescent="0.2">
      <c r="A2907" s="201" t="s">
        <v>3306</v>
      </c>
      <c r="B2907" s="201" t="s">
        <v>3088</v>
      </c>
      <c r="C2907" s="201" t="s">
        <v>90</v>
      </c>
      <c r="D2907" s="202" t="s">
        <v>3212</v>
      </c>
      <c r="E2907" s="203" t="s">
        <v>3388</v>
      </c>
    </row>
    <row r="2908" spans="1:5" x14ac:dyDescent="0.2">
      <c r="A2908" s="201" t="s">
        <v>3306</v>
      </c>
      <c r="B2908" s="201" t="s">
        <v>3088</v>
      </c>
      <c r="C2908" s="201" t="s">
        <v>90</v>
      </c>
      <c r="D2908" s="202" t="s">
        <v>3212</v>
      </c>
      <c r="E2908" s="203" t="s">
        <v>3386</v>
      </c>
    </row>
    <row r="2909" spans="1:5" x14ac:dyDescent="0.2">
      <c r="A2909" s="201" t="s">
        <v>3306</v>
      </c>
      <c r="B2909" s="201" t="s">
        <v>3088</v>
      </c>
      <c r="C2909" s="201" t="s">
        <v>90</v>
      </c>
      <c r="D2909" s="202" t="s">
        <v>3212</v>
      </c>
      <c r="E2909" s="203" t="s">
        <v>3391</v>
      </c>
    </row>
    <row r="2910" spans="1:5" x14ac:dyDescent="0.2">
      <c r="A2910" s="201" t="s">
        <v>3306</v>
      </c>
      <c r="B2910" s="201" t="s">
        <v>3088</v>
      </c>
      <c r="C2910" s="201" t="s">
        <v>90</v>
      </c>
      <c r="D2910" s="202" t="s">
        <v>3212</v>
      </c>
      <c r="E2910" s="203" t="s">
        <v>3385</v>
      </c>
    </row>
    <row r="2911" spans="1:5" x14ac:dyDescent="0.2">
      <c r="A2911" s="201" t="s">
        <v>3306</v>
      </c>
      <c r="B2911" s="201" t="s">
        <v>3069</v>
      </c>
      <c r="C2911" s="201" t="s">
        <v>92</v>
      </c>
      <c r="D2911" s="202" t="s">
        <v>3212</v>
      </c>
      <c r="E2911" s="203" t="s">
        <v>3388</v>
      </c>
    </row>
    <row r="2912" spans="1:5" x14ac:dyDescent="0.2">
      <c r="A2912" s="201" t="s">
        <v>3306</v>
      </c>
      <c r="B2912" s="201" t="s">
        <v>3069</v>
      </c>
      <c r="C2912" s="201" t="s">
        <v>92</v>
      </c>
      <c r="D2912" s="202" t="s">
        <v>3212</v>
      </c>
      <c r="E2912" s="203" t="s">
        <v>3386</v>
      </c>
    </row>
    <row r="2913" spans="1:5" x14ac:dyDescent="0.2">
      <c r="A2913" s="201" t="s">
        <v>3306</v>
      </c>
      <c r="B2913" s="201" t="s">
        <v>3069</v>
      </c>
      <c r="C2913" s="201" t="s">
        <v>92</v>
      </c>
      <c r="D2913" s="202" t="s">
        <v>3212</v>
      </c>
      <c r="E2913" s="203" t="s">
        <v>3394</v>
      </c>
    </row>
    <row r="2914" spans="1:5" x14ac:dyDescent="0.2">
      <c r="A2914" s="201" t="s">
        <v>3306</v>
      </c>
      <c r="B2914" s="201" t="s">
        <v>3069</v>
      </c>
      <c r="C2914" s="201" t="s">
        <v>92</v>
      </c>
      <c r="D2914" s="202" t="s">
        <v>3212</v>
      </c>
      <c r="E2914" s="203" t="s">
        <v>3391</v>
      </c>
    </row>
    <row r="2915" spans="1:5" x14ac:dyDescent="0.2">
      <c r="A2915" s="201" t="s">
        <v>3306</v>
      </c>
      <c r="B2915" s="201" t="s">
        <v>3069</v>
      </c>
      <c r="C2915" s="201" t="s">
        <v>92</v>
      </c>
      <c r="D2915" s="202" t="s">
        <v>3212</v>
      </c>
      <c r="E2915" s="203" t="s">
        <v>3385</v>
      </c>
    </row>
    <row r="2916" spans="1:5" x14ac:dyDescent="0.2">
      <c r="A2916" s="201" t="s">
        <v>3306</v>
      </c>
      <c r="B2916" s="201" t="s">
        <v>3133</v>
      </c>
      <c r="C2916" s="201" t="s">
        <v>1394</v>
      </c>
      <c r="D2916" s="202" t="s">
        <v>3212</v>
      </c>
      <c r="E2916" s="203" t="s">
        <v>3388</v>
      </c>
    </row>
    <row r="2917" spans="1:5" x14ac:dyDescent="0.2">
      <c r="A2917" s="201" t="s">
        <v>3306</v>
      </c>
      <c r="B2917" s="201" t="s">
        <v>3133</v>
      </c>
      <c r="C2917" s="201" t="s">
        <v>1394</v>
      </c>
      <c r="D2917" s="202" t="s">
        <v>3212</v>
      </c>
      <c r="E2917" s="203" t="s">
        <v>3386</v>
      </c>
    </row>
    <row r="2918" spans="1:5" x14ac:dyDescent="0.2">
      <c r="A2918" s="201" t="s">
        <v>3306</v>
      </c>
      <c r="B2918" s="201" t="s">
        <v>3133</v>
      </c>
      <c r="C2918" s="201" t="s">
        <v>1394</v>
      </c>
      <c r="D2918" s="202" t="s">
        <v>3212</v>
      </c>
      <c r="E2918" s="203" t="s">
        <v>3391</v>
      </c>
    </row>
    <row r="2919" spans="1:5" x14ac:dyDescent="0.2">
      <c r="A2919" s="201" t="s">
        <v>3306</v>
      </c>
      <c r="B2919" s="201" t="s">
        <v>2998</v>
      </c>
      <c r="C2919" s="201" t="s">
        <v>614</v>
      </c>
      <c r="D2919" s="202" t="s">
        <v>3212</v>
      </c>
      <c r="E2919" s="203" t="s">
        <v>3388</v>
      </c>
    </row>
    <row r="2920" spans="1:5" x14ac:dyDescent="0.2">
      <c r="A2920" s="201" t="s">
        <v>3306</v>
      </c>
      <c r="B2920" s="201" t="s">
        <v>2998</v>
      </c>
      <c r="C2920" s="201" t="s">
        <v>614</v>
      </c>
      <c r="D2920" s="202" t="s">
        <v>3212</v>
      </c>
      <c r="E2920" s="203" t="s">
        <v>3386</v>
      </c>
    </row>
    <row r="2921" spans="1:5" x14ac:dyDescent="0.2">
      <c r="A2921" s="201" t="s">
        <v>3306</v>
      </c>
      <c r="B2921" s="201" t="s">
        <v>2998</v>
      </c>
      <c r="C2921" s="201" t="s">
        <v>614</v>
      </c>
      <c r="D2921" s="202" t="s">
        <v>3212</v>
      </c>
      <c r="E2921" s="203" t="s">
        <v>3384</v>
      </c>
    </row>
    <row r="2922" spans="1:5" x14ac:dyDescent="0.2">
      <c r="A2922" s="201" t="s">
        <v>3306</v>
      </c>
      <c r="B2922" s="201" t="s">
        <v>2998</v>
      </c>
      <c r="C2922" s="201" t="s">
        <v>614</v>
      </c>
      <c r="D2922" s="202" t="s">
        <v>3212</v>
      </c>
      <c r="E2922" s="203" t="s">
        <v>3389</v>
      </c>
    </row>
    <row r="2923" spans="1:5" x14ac:dyDescent="0.2">
      <c r="A2923" s="201" t="s">
        <v>3306</v>
      </c>
      <c r="B2923" s="201" t="s">
        <v>2998</v>
      </c>
      <c r="C2923" s="201" t="s">
        <v>614</v>
      </c>
      <c r="D2923" s="202" t="s">
        <v>3212</v>
      </c>
      <c r="E2923" s="203" t="s">
        <v>3391</v>
      </c>
    </row>
    <row r="2924" spans="1:5" x14ac:dyDescent="0.2">
      <c r="A2924" s="201" t="s">
        <v>3306</v>
      </c>
      <c r="B2924" s="201" t="s">
        <v>2998</v>
      </c>
      <c r="C2924" s="201" t="s">
        <v>614</v>
      </c>
      <c r="D2924" s="202" t="s">
        <v>3212</v>
      </c>
      <c r="E2924" s="203" t="s">
        <v>3385</v>
      </c>
    </row>
    <row r="2925" spans="1:5" x14ac:dyDescent="0.2">
      <c r="A2925" s="201" t="s">
        <v>3306</v>
      </c>
      <c r="B2925" s="201" t="s">
        <v>2994</v>
      </c>
      <c r="C2925" s="201" t="s">
        <v>278</v>
      </c>
      <c r="D2925" s="202" t="s">
        <v>3212</v>
      </c>
      <c r="E2925" s="203" t="s">
        <v>3386</v>
      </c>
    </row>
    <row r="2926" spans="1:5" x14ac:dyDescent="0.2">
      <c r="A2926" s="201" t="s">
        <v>3306</v>
      </c>
      <c r="B2926" s="201" t="s">
        <v>2994</v>
      </c>
      <c r="C2926" s="201" t="s">
        <v>278</v>
      </c>
      <c r="D2926" s="202" t="s">
        <v>3212</v>
      </c>
      <c r="E2926" s="203" t="s">
        <v>3384</v>
      </c>
    </row>
    <row r="2927" spans="1:5" x14ac:dyDescent="0.2">
      <c r="A2927" s="201" t="s">
        <v>3306</v>
      </c>
      <c r="B2927" s="201" t="s">
        <v>2994</v>
      </c>
      <c r="C2927" s="201" t="s">
        <v>278</v>
      </c>
      <c r="D2927" s="202" t="s">
        <v>3212</v>
      </c>
      <c r="E2927" s="203" t="s">
        <v>3389</v>
      </c>
    </row>
    <row r="2928" spans="1:5" x14ac:dyDescent="0.2">
      <c r="A2928" s="201" t="s">
        <v>3306</v>
      </c>
      <c r="B2928" s="201" t="s">
        <v>2994</v>
      </c>
      <c r="C2928" s="201" t="s">
        <v>278</v>
      </c>
      <c r="D2928" s="202" t="s">
        <v>3212</v>
      </c>
      <c r="E2928" s="203" t="s">
        <v>3391</v>
      </c>
    </row>
    <row r="2929" spans="1:5" x14ac:dyDescent="0.2">
      <c r="A2929" s="201" t="s">
        <v>3306</v>
      </c>
      <c r="B2929" s="201" t="s">
        <v>2994</v>
      </c>
      <c r="C2929" s="201" t="s">
        <v>278</v>
      </c>
      <c r="D2929" s="202" t="s">
        <v>3212</v>
      </c>
      <c r="E2929" s="203" t="s">
        <v>3385</v>
      </c>
    </row>
    <row r="2930" spans="1:5" x14ac:dyDescent="0.2">
      <c r="A2930" s="201" t="s">
        <v>3306</v>
      </c>
      <c r="B2930" s="201" t="s">
        <v>2975</v>
      </c>
      <c r="C2930" s="201" t="s">
        <v>91</v>
      </c>
      <c r="D2930" s="202" t="s">
        <v>3212</v>
      </c>
      <c r="E2930" s="203" t="s">
        <v>3386</v>
      </c>
    </row>
    <row r="2931" spans="1:5" x14ac:dyDescent="0.2">
      <c r="A2931" s="201" t="s">
        <v>3306</v>
      </c>
      <c r="B2931" s="201" t="s">
        <v>2975</v>
      </c>
      <c r="C2931" s="201" t="s">
        <v>91</v>
      </c>
      <c r="D2931" s="202" t="s">
        <v>3212</v>
      </c>
      <c r="E2931" s="203" t="s">
        <v>3390</v>
      </c>
    </row>
    <row r="2932" spans="1:5" x14ac:dyDescent="0.2">
      <c r="A2932" s="201" t="s">
        <v>3306</v>
      </c>
      <c r="B2932" s="201" t="s">
        <v>2975</v>
      </c>
      <c r="C2932" s="201" t="s">
        <v>91</v>
      </c>
      <c r="D2932" s="202" t="s">
        <v>3212</v>
      </c>
      <c r="E2932" s="203" t="s">
        <v>3391</v>
      </c>
    </row>
    <row r="2933" spans="1:5" x14ac:dyDescent="0.2">
      <c r="A2933" s="201" t="s">
        <v>3306</v>
      </c>
      <c r="B2933" s="201" t="s">
        <v>2975</v>
      </c>
      <c r="C2933" s="201" t="s">
        <v>91</v>
      </c>
      <c r="D2933" s="202" t="s">
        <v>3212</v>
      </c>
      <c r="E2933" s="203" t="s">
        <v>3385</v>
      </c>
    </row>
    <row r="2934" spans="1:5" x14ac:dyDescent="0.2">
      <c r="A2934" s="201" t="s">
        <v>3306</v>
      </c>
      <c r="B2934" s="201" t="s">
        <v>2985</v>
      </c>
      <c r="C2934" s="201" t="s">
        <v>1182</v>
      </c>
      <c r="D2934" s="202" t="s">
        <v>3212</v>
      </c>
      <c r="E2934" s="203" t="s">
        <v>3388</v>
      </c>
    </row>
    <row r="2935" spans="1:5" x14ac:dyDescent="0.2">
      <c r="A2935" s="201" t="s">
        <v>3306</v>
      </c>
      <c r="B2935" s="201" t="s">
        <v>2985</v>
      </c>
      <c r="C2935" s="201" t="s">
        <v>1182</v>
      </c>
      <c r="D2935" s="202" t="s">
        <v>3212</v>
      </c>
      <c r="E2935" s="203" t="s">
        <v>3386</v>
      </c>
    </row>
    <row r="2936" spans="1:5" x14ac:dyDescent="0.2">
      <c r="A2936" s="201" t="s">
        <v>3306</v>
      </c>
      <c r="B2936" s="201" t="s">
        <v>2985</v>
      </c>
      <c r="C2936" s="201" t="s">
        <v>1182</v>
      </c>
      <c r="D2936" s="202" t="s">
        <v>3212</v>
      </c>
      <c r="E2936" s="203" t="s">
        <v>3389</v>
      </c>
    </row>
    <row r="2937" spans="1:5" x14ac:dyDescent="0.2">
      <c r="A2937" s="201" t="s">
        <v>3306</v>
      </c>
      <c r="B2937" s="201" t="s">
        <v>2985</v>
      </c>
      <c r="C2937" s="201" t="s">
        <v>1182</v>
      </c>
      <c r="D2937" s="202" t="s">
        <v>3212</v>
      </c>
      <c r="E2937" s="203" t="s">
        <v>3391</v>
      </c>
    </row>
    <row r="2938" spans="1:5" x14ac:dyDescent="0.2">
      <c r="A2938" s="201" t="s">
        <v>3306</v>
      </c>
      <c r="B2938" s="201" t="s">
        <v>2985</v>
      </c>
      <c r="C2938" s="201" t="s">
        <v>1182</v>
      </c>
      <c r="D2938" s="202" t="s">
        <v>3212</v>
      </c>
      <c r="E2938" s="203" t="s">
        <v>3385</v>
      </c>
    </row>
    <row r="2939" spans="1:5" x14ac:dyDescent="0.2">
      <c r="A2939" s="201" t="s">
        <v>3306</v>
      </c>
      <c r="B2939" s="201" t="s">
        <v>2991</v>
      </c>
      <c r="C2939" s="201" t="s">
        <v>1181</v>
      </c>
      <c r="D2939" s="202" t="s">
        <v>3212</v>
      </c>
      <c r="E2939" s="203" t="s">
        <v>3388</v>
      </c>
    </row>
    <row r="2940" spans="1:5" x14ac:dyDescent="0.2">
      <c r="A2940" s="201" t="s">
        <v>3306</v>
      </c>
      <c r="B2940" s="201" t="s">
        <v>2991</v>
      </c>
      <c r="C2940" s="201" t="s">
        <v>1181</v>
      </c>
      <c r="D2940" s="202" t="s">
        <v>3212</v>
      </c>
      <c r="E2940" s="203" t="s">
        <v>3386</v>
      </c>
    </row>
    <row r="2941" spans="1:5" x14ac:dyDescent="0.2">
      <c r="A2941" s="201" t="s">
        <v>3306</v>
      </c>
      <c r="B2941" s="201" t="s">
        <v>2991</v>
      </c>
      <c r="C2941" s="201" t="s">
        <v>1181</v>
      </c>
      <c r="D2941" s="202" t="s">
        <v>3212</v>
      </c>
      <c r="E2941" s="203" t="s">
        <v>3391</v>
      </c>
    </row>
    <row r="2942" spans="1:5" x14ac:dyDescent="0.2">
      <c r="A2942" s="201" t="s">
        <v>3306</v>
      </c>
      <c r="B2942" s="201" t="s">
        <v>2991</v>
      </c>
      <c r="C2942" s="201" t="s">
        <v>1181</v>
      </c>
      <c r="D2942" s="202" t="s">
        <v>3212</v>
      </c>
      <c r="E2942" s="203" t="s">
        <v>3385</v>
      </c>
    </row>
    <row r="2943" spans="1:5" x14ac:dyDescent="0.2">
      <c r="A2943" s="201" t="s">
        <v>3306</v>
      </c>
      <c r="B2943" s="201" t="s">
        <v>3073</v>
      </c>
      <c r="C2943" s="201" t="s">
        <v>1801</v>
      </c>
      <c r="D2943" s="202" t="s">
        <v>3212</v>
      </c>
      <c r="E2943" s="203" t="s">
        <v>3391</v>
      </c>
    </row>
    <row r="2944" spans="1:5" x14ac:dyDescent="0.2">
      <c r="A2944" s="201" t="s">
        <v>3306</v>
      </c>
      <c r="B2944" s="201" t="s">
        <v>3073</v>
      </c>
      <c r="C2944" s="201" t="s">
        <v>1801</v>
      </c>
      <c r="D2944" s="202" t="s">
        <v>3212</v>
      </c>
      <c r="E2944" s="203" t="s">
        <v>3385</v>
      </c>
    </row>
    <row r="2945" spans="1:5" x14ac:dyDescent="0.2">
      <c r="A2945" s="201" t="s">
        <v>3306</v>
      </c>
      <c r="B2945" s="201" t="s">
        <v>3023</v>
      </c>
      <c r="C2945" s="201" t="s">
        <v>1901</v>
      </c>
      <c r="D2945" s="202" t="s">
        <v>3212</v>
      </c>
      <c r="E2945" s="203" t="s">
        <v>3394</v>
      </c>
    </row>
    <row r="2946" spans="1:5" x14ac:dyDescent="0.2">
      <c r="A2946" s="201" t="s">
        <v>3306</v>
      </c>
      <c r="B2946" s="201" t="s">
        <v>3023</v>
      </c>
      <c r="C2946" s="201" t="s">
        <v>1901</v>
      </c>
      <c r="D2946" s="202" t="s">
        <v>3212</v>
      </c>
      <c r="E2946" s="203" t="s">
        <v>3391</v>
      </c>
    </row>
    <row r="2947" spans="1:5" x14ac:dyDescent="0.2">
      <c r="A2947" s="201" t="s">
        <v>3306</v>
      </c>
      <c r="B2947" s="201" t="s">
        <v>3313</v>
      </c>
      <c r="C2947" s="201" t="s">
        <v>3314</v>
      </c>
      <c r="D2947" s="202" t="s">
        <v>3212</v>
      </c>
      <c r="E2947" s="203" t="s">
        <v>3394</v>
      </c>
    </row>
    <row r="2948" spans="1:5" x14ac:dyDescent="0.2">
      <c r="A2948" s="201" t="s">
        <v>3306</v>
      </c>
      <c r="B2948" s="201" t="s">
        <v>3313</v>
      </c>
      <c r="C2948" s="201" t="s">
        <v>3314</v>
      </c>
      <c r="D2948" s="202" t="s">
        <v>3212</v>
      </c>
      <c r="E2948" s="203" t="s">
        <v>3391</v>
      </c>
    </row>
    <row r="2949" spans="1:5" x14ac:dyDescent="0.2">
      <c r="A2949" s="201" t="s">
        <v>3306</v>
      </c>
      <c r="B2949" s="201" t="s">
        <v>3081</v>
      </c>
      <c r="C2949" s="201" t="s">
        <v>1149</v>
      </c>
      <c r="D2949" s="202" t="s">
        <v>3212</v>
      </c>
      <c r="E2949" s="203" t="s">
        <v>3394</v>
      </c>
    </row>
    <row r="2950" spans="1:5" x14ac:dyDescent="0.2">
      <c r="A2950" s="201" t="s">
        <v>3306</v>
      </c>
      <c r="B2950" s="201" t="s">
        <v>3081</v>
      </c>
      <c r="C2950" s="201" t="s">
        <v>1149</v>
      </c>
      <c r="D2950" s="202" t="s">
        <v>3212</v>
      </c>
      <c r="E2950" s="203" t="s">
        <v>3391</v>
      </c>
    </row>
    <row r="2951" spans="1:5" x14ac:dyDescent="0.2">
      <c r="A2951" s="201" t="s">
        <v>3306</v>
      </c>
      <c r="B2951" s="201" t="s">
        <v>3067</v>
      </c>
      <c r="C2951" s="201" t="s">
        <v>223</v>
      </c>
      <c r="D2951" s="202" t="s">
        <v>3212</v>
      </c>
      <c r="E2951" s="203" t="s">
        <v>3386</v>
      </c>
    </row>
    <row r="2952" spans="1:5" x14ac:dyDescent="0.2">
      <c r="A2952" s="201" t="s">
        <v>3306</v>
      </c>
      <c r="B2952" s="201" t="s">
        <v>3067</v>
      </c>
      <c r="C2952" s="201" t="s">
        <v>223</v>
      </c>
      <c r="D2952" s="202" t="s">
        <v>3212</v>
      </c>
      <c r="E2952" s="203" t="s">
        <v>3394</v>
      </c>
    </row>
    <row r="2953" spans="1:5" x14ac:dyDescent="0.2">
      <c r="A2953" s="201" t="s">
        <v>3306</v>
      </c>
      <c r="B2953" s="201" t="s">
        <v>3067</v>
      </c>
      <c r="C2953" s="201" t="s">
        <v>223</v>
      </c>
      <c r="D2953" s="202" t="s">
        <v>3212</v>
      </c>
      <c r="E2953" s="203" t="s">
        <v>3391</v>
      </c>
    </row>
    <row r="2954" spans="1:5" x14ac:dyDescent="0.2">
      <c r="A2954" s="201" t="s">
        <v>3306</v>
      </c>
      <c r="B2954" s="201" t="s">
        <v>2973</v>
      </c>
      <c r="C2954" s="201" t="s">
        <v>93</v>
      </c>
      <c r="D2954" s="202" t="s">
        <v>3212</v>
      </c>
      <c r="E2954" s="203" t="s">
        <v>3386</v>
      </c>
    </row>
    <row r="2955" spans="1:5" x14ac:dyDescent="0.2">
      <c r="A2955" s="201" t="s">
        <v>3306</v>
      </c>
      <c r="B2955" s="201" t="s">
        <v>2973</v>
      </c>
      <c r="C2955" s="201" t="s">
        <v>93</v>
      </c>
      <c r="D2955" s="202" t="s">
        <v>3212</v>
      </c>
      <c r="E2955" s="203" t="s">
        <v>3390</v>
      </c>
    </row>
    <row r="2956" spans="1:5" x14ac:dyDescent="0.2">
      <c r="A2956" s="201" t="s">
        <v>3306</v>
      </c>
      <c r="B2956" s="201" t="s">
        <v>2973</v>
      </c>
      <c r="C2956" s="201" t="s">
        <v>93</v>
      </c>
      <c r="D2956" s="202" t="s">
        <v>3212</v>
      </c>
      <c r="E2956" s="203" t="s">
        <v>3384</v>
      </c>
    </row>
    <row r="2957" spans="1:5" x14ac:dyDescent="0.2">
      <c r="A2957" s="201" t="s">
        <v>3306</v>
      </c>
      <c r="B2957" s="201" t="s">
        <v>2973</v>
      </c>
      <c r="C2957" s="201" t="s">
        <v>93</v>
      </c>
      <c r="D2957" s="202" t="s">
        <v>3212</v>
      </c>
      <c r="E2957" s="203" t="s">
        <v>3394</v>
      </c>
    </row>
    <row r="2958" spans="1:5" x14ac:dyDescent="0.2">
      <c r="A2958" s="201" t="s">
        <v>3306</v>
      </c>
      <c r="B2958" s="201" t="s">
        <v>2973</v>
      </c>
      <c r="C2958" s="201" t="s">
        <v>93</v>
      </c>
      <c r="D2958" s="202" t="s">
        <v>3212</v>
      </c>
      <c r="E2958" s="203" t="s">
        <v>3391</v>
      </c>
    </row>
    <row r="2959" spans="1:5" x14ac:dyDescent="0.2">
      <c r="A2959" s="201" t="s">
        <v>3306</v>
      </c>
      <c r="B2959" s="201" t="s">
        <v>3089</v>
      </c>
      <c r="C2959" s="201" t="s">
        <v>481</v>
      </c>
      <c r="D2959" s="202" t="s">
        <v>3212</v>
      </c>
      <c r="E2959" s="203" t="s">
        <v>3386</v>
      </c>
    </row>
    <row r="2960" spans="1:5" x14ac:dyDescent="0.2">
      <c r="A2960" s="201" t="s">
        <v>3306</v>
      </c>
      <c r="B2960" s="201" t="s">
        <v>3089</v>
      </c>
      <c r="C2960" s="201" t="s">
        <v>481</v>
      </c>
      <c r="D2960" s="202" t="s">
        <v>3212</v>
      </c>
      <c r="E2960" s="203" t="s">
        <v>3390</v>
      </c>
    </row>
    <row r="2961" spans="1:5" x14ac:dyDescent="0.2">
      <c r="A2961" s="201" t="s">
        <v>3306</v>
      </c>
      <c r="B2961" s="201" t="s">
        <v>3089</v>
      </c>
      <c r="C2961" s="201" t="s">
        <v>481</v>
      </c>
      <c r="D2961" s="202" t="s">
        <v>3212</v>
      </c>
      <c r="E2961" s="203" t="s">
        <v>3394</v>
      </c>
    </row>
    <row r="2962" spans="1:5" x14ac:dyDescent="0.2">
      <c r="A2962" s="201" t="s">
        <v>3306</v>
      </c>
      <c r="B2962" s="201" t="s">
        <v>3089</v>
      </c>
      <c r="C2962" s="201" t="s">
        <v>481</v>
      </c>
      <c r="D2962" s="202" t="s">
        <v>3212</v>
      </c>
      <c r="E2962" s="203" t="s">
        <v>3391</v>
      </c>
    </row>
    <row r="2963" spans="1:5" x14ac:dyDescent="0.2">
      <c r="A2963" s="201" t="s">
        <v>3306</v>
      </c>
      <c r="B2963" s="201" t="s">
        <v>3157</v>
      </c>
      <c r="C2963" s="201" t="s">
        <v>222</v>
      </c>
      <c r="D2963" s="202" t="s">
        <v>3212</v>
      </c>
      <c r="E2963" s="203" t="s">
        <v>3386</v>
      </c>
    </row>
    <row r="2964" spans="1:5" x14ac:dyDescent="0.2">
      <c r="A2964" s="201" t="s">
        <v>3306</v>
      </c>
      <c r="B2964" s="201" t="s">
        <v>3157</v>
      </c>
      <c r="C2964" s="201" t="s">
        <v>222</v>
      </c>
      <c r="D2964" s="202" t="s">
        <v>3212</v>
      </c>
      <c r="E2964" s="203" t="s">
        <v>3394</v>
      </c>
    </row>
    <row r="2965" spans="1:5" x14ac:dyDescent="0.2">
      <c r="A2965" s="201" t="s">
        <v>3306</v>
      </c>
      <c r="B2965" s="201" t="s">
        <v>3157</v>
      </c>
      <c r="C2965" s="201" t="s">
        <v>222</v>
      </c>
      <c r="D2965" s="202" t="s">
        <v>3212</v>
      </c>
      <c r="E2965" s="203" t="s">
        <v>3391</v>
      </c>
    </row>
    <row r="2966" spans="1:5" x14ac:dyDescent="0.2">
      <c r="A2966" s="201" t="s">
        <v>3306</v>
      </c>
      <c r="B2966" s="201" t="s">
        <v>3016</v>
      </c>
      <c r="C2966" s="201" t="s">
        <v>133</v>
      </c>
      <c r="D2966" s="202" t="s">
        <v>3212</v>
      </c>
      <c r="E2966" s="203" t="s">
        <v>3386</v>
      </c>
    </row>
    <row r="2967" spans="1:5" x14ac:dyDescent="0.2">
      <c r="A2967" s="201" t="s">
        <v>3306</v>
      </c>
      <c r="B2967" s="201" t="s">
        <v>3016</v>
      </c>
      <c r="C2967" s="201" t="s">
        <v>133</v>
      </c>
      <c r="D2967" s="202" t="s">
        <v>3212</v>
      </c>
      <c r="E2967" s="203" t="s">
        <v>3394</v>
      </c>
    </row>
    <row r="2968" spans="1:5" x14ac:dyDescent="0.2">
      <c r="A2968" s="201" t="s">
        <v>3306</v>
      </c>
      <c r="B2968" s="201" t="s">
        <v>3016</v>
      </c>
      <c r="C2968" s="201" t="s">
        <v>133</v>
      </c>
      <c r="D2968" s="202" t="s">
        <v>3212</v>
      </c>
      <c r="E2968" s="203" t="s">
        <v>3391</v>
      </c>
    </row>
    <row r="2969" spans="1:5" x14ac:dyDescent="0.2">
      <c r="A2969" s="201" t="s">
        <v>3306</v>
      </c>
      <c r="B2969" s="201" t="s">
        <v>3144</v>
      </c>
      <c r="C2969" s="201" t="s">
        <v>1043</v>
      </c>
      <c r="D2969" s="202" t="s">
        <v>3212</v>
      </c>
      <c r="E2969" s="203" t="s">
        <v>3386</v>
      </c>
    </row>
    <row r="2970" spans="1:5" x14ac:dyDescent="0.2">
      <c r="A2970" s="201" t="s">
        <v>3306</v>
      </c>
      <c r="B2970" s="201" t="s">
        <v>3144</v>
      </c>
      <c r="C2970" s="201" t="s">
        <v>1043</v>
      </c>
      <c r="D2970" s="202" t="s">
        <v>3212</v>
      </c>
      <c r="E2970" s="203" t="s">
        <v>3390</v>
      </c>
    </row>
    <row r="2971" spans="1:5" x14ac:dyDescent="0.2">
      <c r="A2971" s="201" t="s">
        <v>3306</v>
      </c>
      <c r="B2971" s="201" t="s">
        <v>3144</v>
      </c>
      <c r="C2971" s="201" t="s">
        <v>1043</v>
      </c>
      <c r="D2971" s="202" t="s">
        <v>3212</v>
      </c>
      <c r="E2971" s="203" t="s">
        <v>3394</v>
      </c>
    </row>
    <row r="2972" spans="1:5" x14ac:dyDescent="0.2">
      <c r="A2972" s="201" t="s">
        <v>3306</v>
      </c>
      <c r="B2972" s="201" t="s">
        <v>3144</v>
      </c>
      <c r="C2972" s="201" t="s">
        <v>1043</v>
      </c>
      <c r="D2972" s="202" t="s">
        <v>3212</v>
      </c>
      <c r="E2972" s="203" t="s">
        <v>3391</v>
      </c>
    </row>
    <row r="2973" spans="1:5" x14ac:dyDescent="0.2">
      <c r="A2973" s="201" t="s">
        <v>3306</v>
      </c>
      <c r="B2973" s="201" t="s">
        <v>3056</v>
      </c>
      <c r="C2973" s="201" t="s">
        <v>1508</v>
      </c>
      <c r="D2973" s="202" t="s">
        <v>3212</v>
      </c>
      <c r="E2973" s="203" t="s">
        <v>3386</v>
      </c>
    </row>
    <row r="2974" spans="1:5" x14ac:dyDescent="0.2">
      <c r="A2974" s="201" t="s">
        <v>3306</v>
      </c>
      <c r="B2974" s="201" t="s">
        <v>3056</v>
      </c>
      <c r="C2974" s="201" t="s">
        <v>1508</v>
      </c>
      <c r="D2974" s="202" t="s">
        <v>3212</v>
      </c>
      <c r="E2974" s="203" t="s">
        <v>3390</v>
      </c>
    </row>
    <row r="2975" spans="1:5" x14ac:dyDescent="0.2">
      <c r="A2975" s="201" t="s">
        <v>3306</v>
      </c>
      <c r="B2975" s="201" t="s">
        <v>3056</v>
      </c>
      <c r="C2975" s="201" t="s">
        <v>1508</v>
      </c>
      <c r="D2975" s="202" t="s">
        <v>3212</v>
      </c>
      <c r="E2975" s="203" t="s">
        <v>3394</v>
      </c>
    </row>
    <row r="2976" spans="1:5" x14ac:dyDescent="0.2">
      <c r="A2976" s="201" t="s">
        <v>3306</v>
      </c>
      <c r="B2976" s="201" t="s">
        <v>3056</v>
      </c>
      <c r="C2976" s="201" t="s">
        <v>1508</v>
      </c>
      <c r="D2976" s="202" t="s">
        <v>3212</v>
      </c>
      <c r="E2976" s="203" t="s">
        <v>3391</v>
      </c>
    </row>
    <row r="2977" spans="1:5" x14ac:dyDescent="0.2">
      <c r="A2977" s="201" t="s">
        <v>3306</v>
      </c>
      <c r="B2977" s="201" t="s">
        <v>3118</v>
      </c>
      <c r="C2977" s="201" t="s">
        <v>2238</v>
      </c>
      <c r="D2977" s="202" t="s">
        <v>3212</v>
      </c>
      <c r="E2977" s="203" t="s">
        <v>3394</v>
      </c>
    </row>
    <row r="2978" spans="1:5" x14ac:dyDescent="0.2">
      <c r="A2978" s="201" t="s">
        <v>3306</v>
      </c>
      <c r="B2978" s="201" t="s">
        <v>3118</v>
      </c>
      <c r="C2978" s="201" t="s">
        <v>2238</v>
      </c>
      <c r="D2978" s="202" t="s">
        <v>3212</v>
      </c>
      <c r="E2978" s="203" t="s">
        <v>3391</v>
      </c>
    </row>
    <row r="2979" spans="1:5" x14ac:dyDescent="0.2">
      <c r="A2979" s="201" t="s">
        <v>3306</v>
      </c>
      <c r="B2979" s="201" t="s">
        <v>3021</v>
      </c>
      <c r="C2979" s="201" t="s">
        <v>1507</v>
      </c>
      <c r="D2979" s="202" t="s">
        <v>3212</v>
      </c>
      <c r="E2979" s="203" t="s">
        <v>3386</v>
      </c>
    </row>
    <row r="2980" spans="1:5" x14ac:dyDescent="0.2">
      <c r="A2980" s="201" t="s">
        <v>3306</v>
      </c>
      <c r="B2980" s="201" t="s">
        <v>3021</v>
      </c>
      <c r="C2980" s="201" t="s">
        <v>1507</v>
      </c>
      <c r="D2980" s="202" t="s">
        <v>3212</v>
      </c>
      <c r="E2980" s="203" t="s">
        <v>3394</v>
      </c>
    </row>
    <row r="2981" spans="1:5" x14ac:dyDescent="0.2">
      <c r="A2981" s="201" t="s">
        <v>3306</v>
      </c>
      <c r="B2981" s="201" t="s">
        <v>3021</v>
      </c>
      <c r="C2981" s="201" t="s">
        <v>1507</v>
      </c>
      <c r="D2981" s="202" t="s">
        <v>3212</v>
      </c>
      <c r="E2981" s="203" t="s">
        <v>3391</v>
      </c>
    </row>
    <row r="2982" spans="1:5" x14ac:dyDescent="0.2">
      <c r="A2982" s="201" t="s">
        <v>3306</v>
      </c>
      <c r="B2982" s="201" t="s">
        <v>3054</v>
      </c>
      <c r="C2982" s="201" t="s">
        <v>218</v>
      </c>
      <c r="D2982" s="202" t="s">
        <v>3212</v>
      </c>
      <c r="E2982" s="203" t="s">
        <v>3386</v>
      </c>
    </row>
    <row r="2983" spans="1:5" x14ac:dyDescent="0.2">
      <c r="A2983" s="201" t="s">
        <v>3306</v>
      </c>
      <c r="B2983" s="201" t="s">
        <v>3054</v>
      </c>
      <c r="C2983" s="201" t="s">
        <v>218</v>
      </c>
      <c r="D2983" s="202" t="s">
        <v>3212</v>
      </c>
      <c r="E2983" s="203" t="s">
        <v>3390</v>
      </c>
    </row>
    <row r="2984" spans="1:5" x14ac:dyDescent="0.2">
      <c r="A2984" s="201" t="s">
        <v>3306</v>
      </c>
      <c r="B2984" s="201" t="s">
        <v>3054</v>
      </c>
      <c r="C2984" s="201" t="s">
        <v>218</v>
      </c>
      <c r="D2984" s="202" t="s">
        <v>3212</v>
      </c>
      <c r="E2984" s="203" t="s">
        <v>3394</v>
      </c>
    </row>
    <row r="2985" spans="1:5" x14ac:dyDescent="0.2">
      <c r="A2985" s="201" t="s">
        <v>3306</v>
      </c>
      <c r="B2985" s="201" t="s">
        <v>3054</v>
      </c>
      <c r="C2985" s="201" t="s">
        <v>218</v>
      </c>
      <c r="D2985" s="202" t="s">
        <v>3212</v>
      </c>
      <c r="E2985" s="203" t="s">
        <v>3391</v>
      </c>
    </row>
    <row r="2986" spans="1:5" x14ac:dyDescent="0.2">
      <c r="A2986" s="201" t="s">
        <v>3306</v>
      </c>
      <c r="B2986" s="201" t="s">
        <v>3079</v>
      </c>
      <c r="C2986" s="201" t="s">
        <v>1157</v>
      </c>
      <c r="D2986" s="202" t="s">
        <v>3212</v>
      </c>
      <c r="E2986" s="203" t="s">
        <v>3386</v>
      </c>
    </row>
    <row r="2987" spans="1:5" x14ac:dyDescent="0.2">
      <c r="A2987" s="201" t="s">
        <v>3306</v>
      </c>
      <c r="B2987" s="201" t="s">
        <v>3079</v>
      </c>
      <c r="C2987" s="201" t="s">
        <v>1157</v>
      </c>
      <c r="D2987" s="202" t="s">
        <v>3212</v>
      </c>
      <c r="E2987" s="203" t="s">
        <v>3390</v>
      </c>
    </row>
    <row r="2988" spans="1:5" x14ac:dyDescent="0.2">
      <c r="A2988" s="201" t="s">
        <v>3306</v>
      </c>
      <c r="B2988" s="201" t="s">
        <v>3079</v>
      </c>
      <c r="C2988" s="201" t="s">
        <v>1157</v>
      </c>
      <c r="D2988" s="202" t="s">
        <v>3212</v>
      </c>
      <c r="E2988" s="203" t="s">
        <v>3384</v>
      </c>
    </row>
    <row r="2989" spans="1:5" x14ac:dyDescent="0.2">
      <c r="A2989" s="201" t="s">
        <v>3306</v>
      </c>
      <c r="B2989" s="201" t="s">
        <v>3079</v>
      </c>
      <c r="C2989" s="201" t="s">
        <v>1157</v>
      </c>
      <c r="D2989" s="202" t="s">
        <v>3212</v>
      </c>
      <c r="E2989" s="203" t="s">
        <v>3394</v>
      </c>
    </row>
    <row r="2990" spans="1:5" x14ac:dyDescent="0.2">
      <c r="A2990" s="201" t="s">
        <v>3306</v>
      </c>
      <c r="B2990" s="201" t="s">
        <v>3079</v>
      </c>
      <c r="C2990" s="201" t="s">
        <v>1157</v>
      </c>
      <c r="D2990" s="202" t="s">
        <v>3212</v>
      </c>
      <c r="E2990" s="203" t="s">
        <v>3391</v>
      </c>
    </row>
    <row r="2991" spans="1:5" x14ac:dyDescent="0.2">
      <c r="A2991" s="201" t="s">
        <v>3306</v>
      </c>
      <c r="B2991" s="201" t="s">
        <v>3129</v>
      </c>
      <c r="C2991" s="201" t="s">
        <v>99</v>
      </c>
      <c r="D2991" s="202" t="s">
        <v>3212</v>
      </c>
      <c r="E2991" s="203" t="s">
        <v>3386</v>
      </c>
    </row>
    <row r="2992" spans="1:5" x14ac:dyDescent="0.2">
      <c r="A2992" s="201" t="s">
        <v>3306</v>
      </c>
      <c r="B2992" s="201" t="s">
        <v>3129</v>
      </c>
      <c r="C2992" s="201" t="s">
        <v>99</v>
      </c>
      <c r="D2992" s="202" t="s">
        <v>3212</v>
      </c>
      <c r="E2992" s="203" t="s">
        <v>3384</v>
      </c>
    </row>
    <row r="2993" spans="1:5" x14ac:dyDescent="0.2">
      <c r="A2993" s="201" t="s">
        <v>3306</v>
      </c>
      <c r="B2993" s="201" t="s">
        <v>3129</v>
      </c>
      <c r="C2993" s="201" t="s">
        <v>99</v>
      </c>
      <c r="D2993" s="202" t="s">
        <v>3212</v>
      </c>
      <c r="E2993" s="203" t="s">
        <v>3394</v>
      </c>
    </row>
    <row r="2994" spans="1:5" x14ac:dyDescent="0.2">
      <c r="A2994" s="201" t="s">
        <v>3306</v>
      </c>
      <c r="B2994" s="201" t="s">
        <v>3129</v>
      </c>
      <c r="C2994" s="201" t="s">
        <v>99</v>
      </c>
      <c r="D2994" s="202" t="s">
        <v>3212</v>
      </c>
      <c r="E2994" s="203" t="s">
        <v>3391</v>
      </c>
    </row>
    <row r="2995" spans="1:5" x14ac:dyDescent="0.2">
      <c r="A2995" s="201" t="s">
        <v>3306</v>
      </c>
      <c r="B2995" s="201" t="s">
        <v>3129</v>
      </c>
      <c r="C2995" s="201" t="s">
        <v>99</v>
      </c>
      <c r="D2995" s="202" t="s">
        <v>3212</v>
      </c>
      <c r="E2995" s="203" t="s">
        <v>3385</v>
      </c>
    </row>
    <row r="2996" spans="1:5" x14ac:dyDescent="0.2">
      <c r="A2996" s="201" t="s">
        <v>3306</v>
      </c>
      <c r="B2996" s="201" t="s">
        <v>2978</v>
      </c>
      <c r="C2996" s="201" t="s">
        <v>100</v>
      </c>
      <c r="D2996" s="202" t="s">
        <v>3212</v>
      </c>
      <c r="E2996" s="203" t="s">
        <v>3386</v>
      </c>
    </row>
    <row r="2997" spans="1:5" x14ac:dyDescent="0.2">
      <c r="A2997" s="201" t="s">
        <v>3306</v>
      </c>
      <c r="B2997" s="201" t="s">
        <v>2978</v>
      </c>
      <c r="C2997" s="201" t="s">
        <v>100</v>
      </c>
      <c r="D2997" s="202" t="s">
        <v>3212</v>
      </c>
      <c r="E2997" s="203" t="s">
        <v>3384</v>
      </c>
    </row>
    <row r="2998" spans="1:5" x14ac:dyDescent="0.2">
      <c r="A2998" s="201" t="s">
        <v>3306</v>
      </c>
      <c r="B2998" s="201" t="s">
        <v>2978</v>
      </c>
      <c r="C2998" s="201" t="s">
        <v>100</v>
      </c>
      <c r="D2998" s="202" t="s">
        <v>3212</v>
      </c>
      <c r="E2998" s="203" t="s">
        <v>3394</v>
      </c>
    </row>
    <row r="2999" spans="1:5" x14ac:dyDescent="0.2">
      <c r="A2999" s="201" t="s">
        <v>3306</v>
      </c>
      <c r="B2999" s="201" t="s">
        <v>2978</v>
      </c>
      <c r="C2999" s="201" t="s">
        <v>100</v>
      </c>
      <c r="D2999" s="202" t="s">
        <v>3212</v>
      </c>
      <c r="E2999" s="203" t="s">
        <v>3391</v>
      </c>
    </row>
    <row r="3000" spans="1:5" x14ac:dyDescent="0.2">
      <c r="A3000" s="201" t="s">
        <v>3306</v>
      </c>
      <c r="B3000" s="201" t="s">
        <v>2978</v>
      </c>
      <c r="C3000" s="201" t="s">
        <v>100</v>
      </c>
      <c r="D3000" s="202" t="s">
        <v>3212</v>
      </c>
      <c r="E3000" s="203" t="s">
        <v>3385</v>
      </c>
    </row>
    <row r="3001" spans="1:5" x14ac:dyDescent="0.2">
      <c r="A3001" s="201" t="s">
        <v>3306</v>
      </c>
      <c r="B3001" s="201" t="s">
        <v>3110</v>
      </c>
      <c r="C3001" s="201" t="s">
        <v>842</v>
      </c>
      <c r="D3001" s="202" t="s">
        <v>3212</v>
      </c>
      <c r="E3001" s="203" t="s">
        <v>3386</v>
      </c>
    </row>
    <row r="3002" spans="1:5" x14ac:dyDescent="0.2">
      <c r="A3002" s="201" t="s">
        <v>3306</v>
      </c>
      <c r="B3002" s="201" t="s">
        <v>3110</v>
      </c>
      <c r="C3002" s="201" t="s">
        <v>842</v>
      </c>
      <c r="D3002" s="202" t="s">
        <v>3212</v>
      </c>
      <c r="E3002" s="203" t="s">
        <v>3394</v>
      </c>
    </row>
    <row r="3003" spans="1:5" x14ac:dyDescent="0.2">
      <c r="A3003" s="201" t="s">
        <v>3306</v>
      </c>
      <c r="B3003" s="201" t="s">
        <v>3110</v>
      </c>
      <c r="C3003" s="201" t="s">
        <v>842</v>
      </c>
      <c r="D3003" s="202" t="s">
        <v>3212</v>
      </c>
      <c r="E3003" s="203" t="s">
        <v>3391</v>
      </c>
    </row>
    <row r="3004" spans="1:5" x14ac:dyDescent="0.2">
      <c r="A3004" s="201" t="s">
        <v>3306</v>
      </c>
      <c r="B3004" s="201" t="s">
        <v>3134</v>
      </c>
      <c r="C3004" s="201" t="s">
        <v>101</v>
      </c>
      <c r="D3004" s="202" t="s">
        <v>3212</v>
      </c>
      <c r="E3004" s="203" t="s">
        <v>3386</v>
      </c>
    </row>
    <row r="3005" spans="1:5" x14ac:dyDescent="0.2">
      <c r="A3005" s="201" t="s">
        <v>3306</v>
      </c>
      <c r="B3005" s="201" t="s">
        <v>3134</v>
      </c>
      <c r="C3005" s="201" t="s">
        <v>101</v>
      </c>
      <c r="D3005" s="202" t="s">
        <v>3212</v>
      </c>
      <c r="E3005" s="203" t="s">
        <v>3384</v>
      </c>
    </row>
    <row r="3006" spans="1:5" x14ac:dyDescent="0.2">
      <c r="A3006" s="201" t="s">
        <v>3306</v>
      </c>
      <c r="B3006" s="201" t="s">
        <v>3134</v>
      </c>
      <c r="C3006" s="201" t="s">
        <v>101</v>
      </c>
      <c r="D3006" s="202" t="s">
        <v>3212</v>
      </c>
      <c r="E3006" s="203" t="s">
        <v>3394</v>
      </c>
    </row>
    <row r="3007" spans="1:5" x14ac:dyDescent="0.2">
      <c r="A3007" s="201" t="s">
        <v>3306</v>
      </c>
      <c r="B3007" s="201" t="s">
        <v>3134</v>
      </c>
      <c r="C3007" s="201" t="s">
        <v>101</v>
      </c>
      <c r="D3007" s="202" t="s">
        <v>3212</v>
      </c>
      <c r="E3007" s="203" t="s">
        <v>3391</v>
      </c>
    </row>
    <row r="3008" spans="1:5" x14ac:dyDescent="0.2">
      <c r="A3008" s="201" t="s">
        <v>3306</v>
      </c>
      <c r="B3008" s="201" t="s">
        <v>3134</v>
      </c>
      <c r="C3008" s="201" t="s">
        <v>101</v>
      </c>
      <c r="D3008" s="202" t="s">
        <v>3212</v>
      </c>
      <c r="E3008" s="203" t="s">
        <v>3385</v>
      </c>
    </row>
    <row r="3009" spans="1:5" x14ac:dyDescent="0.2">
      <c r="A3009" s="201" t="s">
        <v>3306</v>
      </c>
      <c r="B3009" s="201" t="s">
        <v>3061</v>
      </c>
      <c r="C3009" s="201" t="s">
        <v>102</v>
      </c>
      <c r="D3009" s="202" t="s">
        <v>3212</v>
      </c>
      <c r="E3009" s="203" t="s">
        <v>3386</v>
      </c>
    </row>
    <row r="3010" spans="1:5" x14ac:dyDescent="0.2">
      <c r="A3010" s="201" t="s">
        <v>3306</v>
      </c>
      <c r="B3010" s="201" t="s">
        <v>3061</v>
      </c>
      <c r="C3010" s="201" t="s">
        <v>102</v>
      </c>
      <c r="D3010" s="202" t="s">
        <v>3212</v>
      </c>
      <c r="E3010" s="203" t="s">
        <v>3384</v>
      </c>
    </row>
    <row r="3011" spans="1:5" x14ac:dyDescent="0.2">
      <c r="A3011" s="201" t="s">
        <v>3306</v>
      </c>
      <c r="B3011" s="201" t="s">
        <v>3061</v>
      </c>
      <c r="C3011" s="201" t="s">
        <v>102</v>
      </c>
      <c r="D3011" s="202" t="s">
        <v>3212</v>
      </c>
      <c r="E3011" s="203" t="s">
        <v>3394</v>
      </c>
    </row>
    <row r="3012" spans="1:5" x14ac:dyDescent="0.2">
      <c r="A3012" s="201" t="s">
        <v>3306</v>
      </c>
      <c r="B3012" s="201" t="s">
        <v>3061</v>
      </c>
      <c r="C3012" s="201" t="s">
        <v>102</v>
      </c>
      <c r="D3012" s="202" t="s">
        <v>3212</v>
      </c>
      <c r="E3012" s="203" t="s">
        <v>3391</v>
      </c>
    </row>
    <row r="3013" spans="1:5" x14ac:dyDescent="0.2">
      <c r="A3013" s="201" t="s">
        <v>3306</v>
      </c>
      <c r="B3013" s="201" t="s">
        <v>3074</v>
      </c>
      <c r="C3013" s="201" t="s">
        <v>103</v>
      </c>
      <c r="D3013" s="202" t="s">
        <v>3212</v>
      </c>
      <c r="E3013" s="203" t="s">
        <v>3386</v>
      </c>
    </row>
    <row r="3014" spans="1:5" x14ac:dyDescent="0.2">
      <c r="A3014" s="201" t="s">
        <v>3306</v>
      </c>
      <c r="B3014" s="201" t="s">
        <v>3074</v>
      </c>
      <c r="C3014" s="201" t="s">
        <v>103</v>
      </c>
      <c r="D3014" s="202" t="s">
        <v>3212</v>
      </c>
      <c r="E3014" s="203" t="s">
        <v>3384</v>
      </c>
    </row>
    <row r="3015" spans="1:5" x14ac:dyDescent="0.2">
      <c r="A3015" s="201" t="s">
        <v>3306</v>
      </c>
      <c r="B3015" s="201" t="s">
        <v>3074</v>
      </c>
      <c r="C3015" s="201" t="s">
        <v>103</v>
      </c>
      <c r="D3015" s="202" t="s">
        <v>3212</v>
      </c>
      <c r="E3015" s="203" t="s">
        <v>3394</v>
      </c>
    </row>
    <row r="3016" spans="1:5" x14ac:dyDescent="0.2">
      <c r="A3016" s="201" t="s">
        <v>3306</v>
      </c>
      <c r="B3016" s="201" t="s">
        <v>3074</v>
      </c>
      <c r="C3016" s="201" t="s">
        <v>103</v>
      </c>
      <c r="D3016" s="202" t="s">
        <v>3212</v>
      </c>
      <c r="E3016" s="203" t="s">
        <v>3391</v>
      </c>
    </row>
    <row r="3017" spans="1:5" x14ac:dyDescent="0.2">
      <c r="A3017" s="201" t="s">
        <v>3306</v>
      </c>
      <c r="B3017" s="201" t="s">
        <v>3074</v>
      </c>
      <c r="C3017" s="201" t="s">
        <v>103</v>
      </c>
      <c r="D3017" s="202" t="s">
        <v>3212</v>
      </c>
      <c r="E3017" s="203" t="s">
        <v>3385</v>
      </c>
    </row>
    <row r="3018" spans="1:5" x14ac:dyDescent="0.2">
      <c r="A3018" s="201" t="s">
        <v>3306</v>
      </c>
      <c r="B3018" s="201" t="s">
        <v>3060</v>
      </c>
      <c r="C3018" s="201" t="s">
        <v>843</v>
      </c>
      <c r="D3018" s="202" t="s">
        <v>3212</v>
      </c>
      <c r="E3018" s="203" t="s">
        <v>3386</v>
      </c>
    </row>
    <row r="3019" spans="1:5" x14ac:dyDescent="0.2">
      <c r="A3019" s="201" t="s">
        <v>3306</v>
      </c>
      <c r="B3019" s="201" t="s">
        <v>3060</v>
      </c>
      <c r="C3019" s="201" t="s">
        <v>843</v>
      </c>
      <c r="D3019" s="202" t="s">
        <v>3212</v>
      </c>
      <c r="E3019" s="203" t="s">
        <v>3394</v>
      </c>
    </row>
    <row r="3020" spans="1:5" x14ac:dyDescent="0.2">
      <c r="A3020" s="201" t="s">
        <v>3306</v>
      </c>
      <c r="B3020" s="201" t="s">
        <v>3060</v>
      </c>
      <c r="C3020" s="201" t="s">
        <v>843</v>
      </c>
      <c r="D3020" s="202" t="s">
        <v>3212</v>
      </c>
      <c r="E3020" s="203" t="s">
        <v>3391</v>
      </c>
    </row>
    <row r="3021" spans="1:5" x14ac:dyDescent="0.2">
      <c r="A3021" s="201" t="s">
        <v>3306</v>
      </c>
      <c r="B3021" s="201" t="s">
        <v>2976</v>
      </c>
      <c r="C3021" s="201" t="s">
        <v>104</v>
      </c>
      <c r="D3021" s="202" t="s">
        <v>3212</v>
      </c>
      <c r="E3021" s="203" t="s">
        <v>3386</v>
      </c>
    </row>
    <row r="3022" spans="1:5" x14ac:dyDescent="0.2">
      <c r="A3022" s="201" t="s">
        <v>3306</v>
      </c>
      <c r="B3022" s="201" t="s">
        <v>2976</v>
      </c>
      <c r="C3022" s="201" t="s">
        <v>104</v>
      </c>
      <c r="D3022" s="202" t="s">
        <v>3212</v>
      </c>
      <c r="E3022" s="203" t="s">
        <v>3384</v>
      </c>
    </row>
    <row r="3023" spans="1:5" x14ac:dyDescent="0.2">
      <c r="A3023" s="201" t="s">
        <v>3306</v>
      </c>
      <c r="B3023" s="201" t="s">
        <v>2976</v>
      </c>
      <c r="C3023" s="201" t="s">
        <v>104</v>
      </c>
      <c r="D3023" s="202" t="s">
        <v>3212</v>
      </c>
      <c r="E3023" s="203" t="s">
        <v>3394</v>
      </c>
    </row>
    <row r="3024" spans="1:5" x14ac:dyDescent="0.2">
      <c r="A3024" s="201" t="s">
        <v>3306</v>
      </c>
      <c r="B3024" s="201" t="s">
        <v>2976</v>
      </c>
      <c r="C3024" s="201" t="s">
        <v>104</v>
      </c>
      <c r="D3024" s="202" t="s">
        <v>3212</v>
      </c>
      <c r="E3024" s="203" t="s">
        <v>3391</v>
      </c>
    </row>
    <row r="3025" spans="1:5" x14ac:dyDescent="0.2">
      <c r="A3025" s="201" t="s">
        <v>3306</v>
      </c>
      <c r="B3025" s="201" t="s">
        <v>2976</v>
      </c>
      <c r="C3025" s="201" t="s">
        <v>104</v>
      </c>
      <c r="D3025" s="202" t="s">
        <v>3212</v>
      </c>
      <c r="E3025" s="203" t="s">
        <v>3385</v>
      </c>
    </row>
    <row r="3026" spans="1:5" x14ac:dyDescent="0.2">
      <c r="A3026" s="201" t="s">
        <v>3306</v>
      </c>
      <c r="B3026" s="201" t="s">
        <v>3099</v>
      </c>
      <c r="C3026" s="201" t="s">
        <v>105</v>
      </c>
      <c r="D3026" s="202" t="s">
        <v>3212</v>
      </c>
      <c r="E3026" s="203" t="s">
        <v>3386</v>
      </c>
    </row>
    <row r="3027" spans="1:5" x14ac:dyDescent="0.2">
      <c r="A3027" s="201" t="s">
        <v>3306</v>
      </c>
      <c r="B3027" s="201" t="s">
        <v>3099</v>
      </c>
      <c r="C3027" s="201" t="s">
        <v>105</v>
      </c>
      <c r="D3027" s="202" t="s">
        <v>3212</v>
      </c>
      <c r="E3027" s="203" t="s">
        <v>3384</v>
      </c>
    </row>
    <row r="3028" spans="1:5" x14ac:dyDescent="0.2">
      <c r="A3028" s="201" t="s">
        <v>3306</v>
      </c>
      <c r="B3028" s="201" t="s">
        <v>3099</v>
      </c>
      <c r="C3028" s="201" t="s">
        <v>105</v>
      </c>
      <c r="D3028" s="202" t="s">
        <v>3212</v>
      </c>
      <c r="E3028" s="203" t="s">
        <v>3394</v>
      </c>
    </row>
    <row r="3029" spans="1:5" x14ac:dyDescent="0.2">
      <c r="A3029" s="201" t="s">
        <v>3306</v>
      </c>
      <c r="B3029" s="201" t="s">
        <v>3099</v>
      </c>
      <c r="C3029" s="201" t="s">
        <v>105</v>
      </c>
      <c r="D3029" s="202" t="s">
        <v>3212</v>
      </c>
      <c r="E3029" s="203" t="s">
        <v>3391</v>
      </c>
    </row>
    <row r="3030" spans="1:5" x14ac:dyDescent="0.2">
      <c r="A3030" s="201" t="s">
        <v>3306</v>
      </c>
      <c r="B3030" s="201" t="s">
        <v>3099</v>
      </c>
      <c r="C3030" s="201" t="s">
        <v>105</v>
      </c>
      <c r="D3030" s="202" t="s">
        <v>3212</v>
      </c>
      <c r="E3030" s="203" t="s">
        <v>3385</v>
      </c>
    </row>
    <row r="3031" spans="1:5" x14ac:dyDescent="0.2">
      <c r="A3031" s="201" t="s">
        <v>3306</v>
      </c>
      <c r="B3031" s="201" t="s">
        <v>3044</v>
      </c>
      <c r="C3031" s="201" t="s">
        <v>482</v>
      </c>
      <c r="D3031" s="202" t="s">
        <v>3212</v>
      </c>
      <c r="E3031" s="203" t="s">
        <v>3390</v>
      </c>
    </row>
    <row r="3032" spans="1:5" x14ac:dyDescent="0.2">
      <c r="A3032" s="201" t="s">
        <v>3306</v>
      </c>
      <c r="B3032" s="201" t="s">
        <v>3044</v>
      </c>
      <c r="C3032" s="201" t="s">
        <v>482</v>
      </c>
      <c r="D3032" s="202" t="s">
        <v>3212</v>
      </c>
      <c r="E3032" s="203" t="s">
        <v>3394</v>
      </c>
    </row>
    <row r="3033" spans="1:5" x14ac:dyDescent="0.2">
      <c r="A3033" s="201" t="s">
        <v>3306</v>
      </c>
      <c r="B3033" s="201" t="s">
        <v>3044</v>
      </c>
      <c r="C3033" s="201" t="s">
        <v>482</v>
      </c>
      <c r="D3033" s="202" t="s">
        <v>3212</v>
      </c>
      <c r="E3033" s="203" t="s">
        <v>3391</v>
      </c>
    </row>
    <row r="3034" spans="1:5" x14ac:dyDescent="0.2">
      <c r="A3034" s="201" t="s">
        <v>3306</v>
      </c>
      <c r="B3034" s="201" t="s">
        <v>2979</v>
      </c>
      <c r="C3034" s="201" t="s">
        <v>106</v>
      </c>
      <c r="D3034" s="202" t="s">
        <v>3212</v>
      </c>
      <c r="E3034" s="203" t="s">
        <v>3386</v>
      </c>
    </row>
    <row r="3035" spans="1:5" x14ac:dyDescent="0.2">
      <c r="A3035" s="201" t="s">
        <v>3306</v>
      </c>
      <c r="B3035" s="201" t="s">
        <v>2979</v>
      </c>
      <c r="C3035" s="201" t="s">
        <v>106</v>
      </c>
      <c r="D3035" s="202" t="s">
        <v>3212</v>
      </c>
      <c r="E3035" s="203" t="s">
        <v>3384</v>
      </c>
    </row>
    <row r="3036" spans="1:5" x14ac:dyDescent="0.2">
      <c r="A3036" s="201" t="s">
        <v>3306</v>
      </c>
      <c r="B3036" s="201" t="s">
        <v>2979</v>
      </c>
      <c r="C3036" s="201" t="s">
        <v>106</v>
      </c>
      <c r="D3036" s="202" t="s">
        <v>3212</v>
      </c>
      <c r="E3036" s="203" t="s">
        <v>3394</v>
      </c>
    </row>
    <row r="3037" spans="1:5" x14ac:dyDescent="0.2">
      <c r="A3037" s="201" t="s">
        <v>3306</v>
      </c>
      <c r="B3037" s="201" t="s">
        <v>2979</v>
      </c>
      <c r="C3037" s="201" t="s">
        <v>106</v>
      </c>
      <c r="D3037" s="202" t="s">
        <v>3212</v>
      </c>
      <c r="E3037" s="203" t="s">
        <v>3391</v>
      </c>
    </row>
    <row r="3038" spans="1:5" x14ac:dyDescent="0.2">
      <c r="A3038" s="201" t="s">
        <v>3306</v>
      </c>
      <c r="B3038" s="201" t="s">
        <v>2979</v>
      </c>
      <c r="C3038" s="201" t="s">
        <v>106</v>
      </c>
      <c r="D3038" s="202" t="s">
        <v>3212</v>
      </c>
      <c r="E3038" s="203" t="s">
        <v>3385</v>
      </c>
    </row>
    <row r="3039" spans="1:5" x14ac:dyDescent="0.2">
      <c r="A3039" s="201" t="s">
        <v>3306</v>
      </c>
      <c r="B3039" s="201" t="s">
        <v>2996</v>
      </c>
      <c r="C3039" s="201" t="s">
        <v>737</v>
      </c>
      <c r="D3039" s="202" t="s">
        <v>3212</v>
      </c>
      <c r="E3039" s="203" t="s">
        <v>3386</v>
      </c>
    </row>
    <row r="3040" spans="1:5" x14ac:dyDescent="0.2">
      <c r="A3040" s="201" t="s">
        <v>3306</v>
      </c>
      <c r="B3040" s="201" t="s">
        <v>2996</v>
      </c>
      <c r="C3040" s="201" t="s">
        <v>737</v>
      </c>
      <c r="D3040" s="202" t="s">
        <v>3212</v>
      </c>
      <c r="E3040" s="203" t="s">
        <v>3394</v>
      </c>
    </row>
    <row r="3041" spans="1:5" x14ac:dyDescent="0.2">
      <c r="A3041" s="201" t="s">
        <v>3306</v>
      </c>
      <c r="B3041" s="201" t="s">
        <v>2996</v>
      </c>
      <c r="C3041" s="201" t="s">
        <v>737</v>
      </c>
      <c r="D3041" s="202" t="s">
        <v>3212</v>
      </c>
      <c r="E3041" s="203" t="s">
        <v>3391</v>
      </c>
    </row>
    <row r="3042" spans="1:5" x14ac:dyDescent="0.2">
      <c r="A3042" s="201" t="s">
        <v>3306</v>
      </c>
      <c r="B3042" s="201" t="s">
        <v>3036</v>
      </c>
      <c r="C3042" s="201" t="s">
        <v>98</v>
      </c>
      <c r="D3042" s="202" t="s">
        <v>3212</v>
      </c>
      <c r="E3042" s="203" t="s">
        <v>3386</v>
      </c>
    </row>
    <row r="3043" spans="1:5" x14ac:dyDescent="0.2">
      <c r="A3043" s="201" t="s">
        <v>3306</v>
      </c>
      <c r="B3043" s="201" t="s">
        <v>3036</v>
      </c>
      <c r="C3043" s="201" t="s">
        <v>98</v>
      </c>
      <c r="D3043" s="202" t="s">
        <v>3212</v>
      </c>
      <c r="E3043" s="203" t="s">
        <v>3394</v>
      </c>
    </row>
    <row r="3044" spans="1:5" x14ac:dyDescent="0.2">
      <c r="A3044" s="201" t="s">
        <v>3306</v>
      </c>
      <c r="B3044" s="201" t="s">
        <v>3036</v>
      </c>
      <c r="C3044" s="201" t="s">
        <v>98</v>
      </c>
      <c r="D3044" s="202" t="s">
        <v>3212</v>
      </c>
      <c r="E3044" s="203" t="s">
        <v>3391</v>
      </c>
    </row>
    <row r="3045" spans="1:5" x14ac:dyDescent="0.2">
      <c r="A3045" s="201" t="s">
        <v>3306</v>
      </c>
      <c r="B3045" s="201" t="s">
        <v>3001</v>
      </c>
      <c r="C3045" s="201" t="s">
        <v>115</v>
      </c>
      <c r="D3045" s="202" t="s">
        <v>3212</v>
      </c>
      <c r="E3045" s="203" t="s">
        <v>3390</v>
      </c>
    </row>
    <row r="3046" spans="1:5" x14ac:dyDescent="0.2">
      <c r="A3046" s="201" t="s">
        <v>3306</v>
      </c>
      <c r="B3046" s="201" t="s">
        <v>3001</v>
      </c>
      <c r="C3046" s="201" t="s">
        <v>115</v>
      </c>
      <c r="D3046" s="202" t="s">
        <v>3212</v>
      </c>
      <c r="E3046" s="203" t="s">
        <v>3394</v>
      </c>
    </row>
    <row r="3047" spans="1:5" x14ac:dyDescent="0.2">
      <c r="A3047" s="201" t="s">
        <v>3306</v>
      </c>
      <c r="B3047" s="201" t="s">
        <v>3001</v>
      </c>
      <c r="C3047" s="201" t="s">
        <v>115</v>
      </c>
      <c r="D3047" s="202" t="s">
        <v>3212</v>
      </c>
      <c r="E3047" s="203" t="s">
        <v>3391</v>
      </c>
    </row>
    <row r="3048" spans="1:5" x14ac:dyDescent="0.2">
      <c r="A3048" s="201" t="s">
        <v>3306</v>
      </c>
      <c r="B3048" s="201" t="s">
        <v>3001</v>
      </c>
      <c r="C3048" s="201" t="s">
        <v>115</v>
      </c>
      <c r="D3048" s="202" t="s">
        <v>3212</v>
      </c>
      <c r="E3048" s="203" t="s">
        <v>3385</v>
      </c>
    </row>
    <row r="3049" spans="1:5" x14ac:dyDescent="0.2">
      <c r="A3049" s="201" t="s">
        <v>3306</v>
      </c>
      <c r="B3049" s="201" t="s">
        <v>3112</v>
      </c>
      <c r="C3049" s="201" t="s">
        <v>131</v>
      </c>
      <c r="D3049" s="202" t="s">
        <v>3212</v>
      </c>
      <c r="E3049" s="203" t="s">
        <v>3386</v>
      </c>
    </row>
    <row r="3050" spans="1:5" x14ac:dyDescent="0.2">
      <c r="A3050" s="201" t="s">
        <v>3306</v>
      </c>
      <c r="B3050" s="201" t="s">
        <v>3112</v>
      </c>
      <c r="C3050" s="201" t="s">
        <v>131</v>
      </c>
      <c r="D3050" s="202" t="s">
        <v>3212</v>
      </c>
      <c r="E3050" s="203" t="s">
        <v>3394</v>
      </c>
    </row>
    <row r="3051" spans="1:5" x14ac:dyDescent="0.2">
      <c r="A3051" s="201" t="s">
        <v>3306</v>
      </c>
      <c r="B3051" s="201" t="s">
        <v>3112</v>
      </c>
      <c r="C3051" s="201" t="s">
        <v>131</v>
      </c>
      <c r="D3051" s="202" t="s">
        <v>3212</v>
      </c>
      <c r="E3051" s="203" t="s">
        <v>3391</v>
      </c>
    </row>
    <row r="3052" spans="1:5" x14ac:dyDescent="0.2">
      <c r="A3052" s="201" t="s">
        <v>3306</v>
      </c>
      <c r="B3052" s="201" t="s">
        <v>3143</v>
      </c>
      <c r="C3052" s="201" t="s">
        <v>946</v>
      </c>
      <c r="D3052" s="202" t="s">
        <v>3212</v>
      </c>
      <c r="E3052" s="203" t="s">
        <v>3386</v>
      </c>
    </row>
    <row r="3053" spans="1:5" x14ac:dyDescent="0.2">
      <c r="A3053" s="201" t="s">
        <v>3306</v>
      </c>
      <c r="B3053" s="201" t="s">
        <v>3143</v>
      </c>
      <c r="C3053" s="201" t="s">
        <v>946</v>
      </c>
      <c r="D3053" s="202" t="s">
        <v>3212</v>
      </c>
      <c r="E3053" s="203" t="s">
        <v>3394</v>
      </c>
    </row>
    <row r="3054" spans="1:5" x14ac:dyDescent="0.2">
      <c r="A3054" s="201" t="s">
        <v>3306</v>
      </c>
      <c r="B3054" s="201" t="s">
        <v>3143</v>
      </c>
      <c r="C3054" s="201" t="s">
        <v>946</v>
      </c>
      <c r="D3054" s="202" t="s">
        <v>3212</v>
      </c>
      <c r="E3054" s="203" t="s">
        <v>3391</v>
      </c>
    </row>
    <row r="3055" spans="1:5" x14ac:dyDescent="0.2">
      <c r="A3055" s="201" t="s">
        <v>3306</v>
      </c>
      <c r="B3055" s="201" t="s">
        <v>2992</v>
      </c>
      <c r="C3055" s="201" t="s">
        <v>989</v>
      </c>
      <c r="D3055" s="202" t="s">
        <v>3212</v>
      </c>
      <c r="E3055" s="203" t="s">
        <v>3386</v>
      </c>
    </row>
    <row r="3056" spans="1:5" x14ac:dyDescent="0.2">
      <c r="A3056" s="201" t="s">
        <v>3306</v>
      </c>
      <c r="B3056" s="201" t="s">
        <v>2992</v>
      </c>
      <c r="C3056" s="201" t="s">
        <v>989</v>
      </c>
      <c r="D3056" s="202" t="s">
        <v>3212</v>
      </c>
      <c r="E3056" s="203" t="s">
        <v>3394</v>
      </c>
    </row>
    <row r="3057" spans="1:5" x14ac:dyDescent="0.2">
      <c r="A3057" s="201" t="s">
        <v>3306</v>
      </c>
      <c r="B3057" s="201" t="s">
        <v>2992</v>
      </c>
      <c r="C3057" s="201" t="s">
        <v>989</v>
      </c>
      <c r="D3057" s="202" t="s">
        <v>3212</v>
      </c>
      <c r="E3057" s="203" t="s">
        <v>3391</v>
      </c>
    </row>
    <row r="3058" spans="1:5" x14ac:dyDescent="0.2">
      <c r="A3058" s="201" t="s">
        <v>3306</v>
      </c>
      <c r="B3058" s="201" t="s">
        <v>3101</v>
      </c>
      <c r="C3058" s="201" t="s">
        <v>738</v>
      </c>
      <c r="D3058" s="202" t="s">
        <v>3212</v>
      </c>
      <c r="E3058" s="203" t="s">
        <v>3394</v>
      </c>
    </row>
    <row r="3059" spans="1:5" x14ac:dyDescent="0.2">
      <c r="A3059" s="201" t="s">
        <v>3306</v>
      </c>
      <c r="B3059" s="201" t="s">
        <v>3101</v>
      </c>
      <c r="C3059" s="201" t="s">
        <v>738</v>
      </c>
      <c r="D3059" s="202" t="s">
        <v>3212</v>
      </c>
      <c r="E3059" s="203" t="s">
        <v>3391</v>
      </c>
    </row>
    <row r="3060" spans="1:5" x14ac:dyDescent="0.2">
      <c r="A3060" s="201" t="s">
        <v>3306</v>
      </c>
      <c r="B3060" s="201" t="s">
        <v>3121</v>
      </c>
      <c r="C3060" s="201" t="s">
        <v>130</v>
      </c>
      <c r="D3060" s="202" t="s">
        <v>3212</v>
      </c>
      <c r="E3060" s="203" t="s">
        <v>3386</v>
      </c>
    </row>
    <row r="3061" spans="1:5" x14ac:dyDescent="0.2">
      <c r="A3061" s="201" t="s">
        <v>3306</v>
      </c>
      <c r="B3061" s="201" t="s">
        <v>3121</v>
      </c>
      <c r="C3061" s="201" t="s">
        <v>130</v>
      </c>
      <c r="D3061" s="202" t="s">
        <v>3212</v>
      </c>
      <c r="E3061" s="203" t="s">
        <v>3394</v>
      </c>
    </row>
    <row r="3062" spans="1:5" x14ac:dyDescent="0.2">
      <c r="A3062" s="201" t="s">
        <v>3306</v>
      </c>
      <c r="B3062" s="201" t="s">
        <v>3121</v>
      </c>
      <c r="C3062" s="201" t="s">
        <v>130</v>
      </c>
      <c r="D3062" s="202" t="s">
        <v>3212</v>
      </c>
      <c r="E3062" s="203" t="s">
        <v>3391</v>
      </c>
    </row>
    <row r="3063" spans="1:5" x14ac:dyDescent="0.2">
      <c r="A3063" s="201" t="s">
        <v>3306</v>
      </c>
      <c r="B3063" s="201" t="s">
        <v>3121</v>
      </c>
      <c r="C3063" s="201" t="s">
        <v>130</v>
      </c>
      <c r="D3063" s="202" t="s">
        <v>3212</v>
      </c>
      <c r="E3063" s="203" t="s">
        <v>3385</v>
      </c>
    </row>
    <row r="3064" spans="1:5" x14ac:dyDescent="0.2">
      <c r="A3064" s="201" t="s">
        <v>3306</v>
      </c>
      <c r="B3064" s="201" t="s">
        <v>3094</v>
      </c>
      <c r="C3064" s="201" t="s">
        <v>1292</v>
      </c>
      <c r="D3064" s="202" t="s">
        <v>3212</v>
      </c>
      <c r="E3064" s="203" t="s">
        <v>3386</v>
      </c>
    </row>
    <row r="3065" spans="1:5" x14ac:dyDescent="0.2">
      <c r="A3065" s="201" t="s">
        <v>3306</v>
      </c>
      <c r="B3065" s="201" t="s">
        <v>3094</v>
      </c>
      <c r="C3065" s="201" t="s">
        <v>1292</v>
      </c>
      <c r="D3065" s="202" t="s">
        <v>3212</v>
      </c>
      <c r="E3065" s="203" t="s">
        <v>3390</v>
      </c>
    </row>
    <row r="3066" spans="1:5" x14ac:dyDescent="0.2">
      <c r="A3066" s="201" t="s">
        <v>3306</v>
      </c>
      <c r="B3066" s="201" t="s">
        <v>3094</v>
      </c>
      <c r="C3066" s="201" t="s">
        <v>1292</v>
      </c>
      <c r="D3066" s="202" t="s">
        <v>3212</v>
      </c>
      <c r="E3066" s="203" t="s">
        <v>3394</v>
      </c>
    </row>
    <row r="3067" spans="1:5" x14ac:dyDescent="0.2">
      <c r="A3067" s="201" t="s">
        <v>3306</v>
      </c>
      <c r="B3067" s="201" t="s">
        <v>3094</v>
      </c>
      <c r="C3067" s="201" t="s">
        <v>1292</v>
      </c>
      <c r="D3067" s="202" t="s">
        <v>3212</v>
      </c>
      <c r="E3067" s="203" t="s">
        <v>3391</v>
      </c>
    </row>
    <row r="3068" spans="1:5" x14ac:dyDescent="0.2">
      <c r="A3068" s="201" t="s">
        <v>3306</v>
      </c>
      <c r="B3068" s="201" t="s">
        <v>3018</v>
      </c>
      <c r="C3068" s="201" t="s">
        <v>1293</v>
      </c>
      <c r="D3068" s="202" t="s">
        <v>3212</v>
      </c>
      <c r="E3068" s="203" t="s">
        <v>3386</v>
      </c>
    </row>
    <row r="3069" spans="1:5" x14ac:dyDescent="0.2">
      <c r="A3069" s="201" t="s">
        <v>3306</v>
      </c>
      <c r="B3069" s="201" t="s">
        <v>3018</v>
      </c>
      <c r="C3069" s="201" t="s">
        <v>1293</v>
      </c>
      <c r="D3069" s="202" t="s">
        <v>3212</v>
      </c>
      <c r="E3069" s="203" t="s">
        <v>3390</v>
      </c>
    </row>
    <row r="3070" spans="1:5" x14ac:dyDescent="0.2">
      <c r="A3070" s="201" t="s">
        <v>3306</v>
      </c>
      <c r="B3070" s="201" t="s">
        <v>3018</v>
      </c>
      <c r="C3070" s="201" t="s">
        <v>1293</v>
      </c>
      <c r="D3070" s="202" t="s">
        <v>3212</v>
      </c>
      <c r="E3070" s="203" t="s">
        <v>3394</v>
      </c>
    </row>
    <row r="3071" spans="1:5" x14ac:dyDescent="0.2">
      <c r="A3071" s="201" t="s">
        <v>3306</v>
      </c>
      <c r="B3071" s="201" t="s">
        <v>3018</v>
      </c>
      <c r="C3071" s="201" t="s">
        <v>1293</v>
      </c>
      <c r="D3071" s="202" t="s">
        <v>3212</v>
      </c>
      <c r="E3071" s="203" t="s">
        <v>3391</v>
      </c>
    </row>
    <row r="3072" spans="1:5" x14ac:dyDescent="0.2">
      <c r="A3072" s="201" t="s">
        <v>3306</v>
      </c>
      <c r="B3072" s="201" t="s">
        <v>3003</v>
      </c>
      <c r="C3072" s="201" t="s">
        <v>477</v>
      </c>
      <c r="D3072" s="202" t="s">
        <v>3212</v>
      </c>
      <c r="E3072" s="203" t="s">
        <v>3386</v>
      </c>
    </row>
    <row r="3073" spans="1:5" x14ac:dyDescent="0.2">
      <c r="A3073" s="201" t="s">
        <v>3306</v>
      </c>
      <c r="B3073" s="201" t="s">
        <v>3003</v>
      </c>
      <c r="C3073" s="201" t="s">
        <v>477</v>
      </c>
      <c r="D3073" s="202" t="s">
        <v>3212</v>
      </c>
      <c r="E3073" s="203" t="s">
        <v>3394</v>
      </c>
    </row>
    <row r="3074" spans="1:5" x14ac:dyDescent="0.2">
      <c r="A3074" s="201" t="s">
        <v>3306</v>
      </c>
      <c r="B3074" s="201" t="s">
        <v>3003</v>
      </c>
      <c r="C3074" s="201" t="s">
        <v>477</v>
      </c>
      <c r="D3074" s="202" t="s">
        <v>3212</v>
      </c>
      <c r="E3074" s="203" t="s">
        <v>3391</v>
      </c>
    </row>
    <row r="3075" spans="1:5" x14ac:dyDescent="0.2">
      <c r="A3075" s="201" t="s">
        <v>3306</v>
      </c>
      <c r="B3075" s="201" t="s">
        <v>3039</v>
      </c>
      <c r="C3075" s="201" t="s">
        <v>844</v>
      </c>
      <c r="D3075" s="202" t="s">
        <v>3212</v>
      </c>
      <c r="E3075" s="203" t="s">
        <v>3386</v>
      </c>
    </row>
    <row r="3076" spans="1:5" x14ac:dyDescent="0.2">
      <c r="A3076" s="201" t="s">
        <v>3306</v>
      </c>
      <c r="B3076" s="201" t="s">
        <v>3039</v>
      </c>
      <c r="C3076" s="201" t="s">
        <v>844</v>
      </c>
      <c r="D3076" s="202" t="s">
        <v>3212</v>
      </c>
      <c r="E3076" s="203" t="s">
        <v>3394</v>
      </c>
    </row>
    <row r="3077" spans="1:5" x14ac:dyDescent="0.2">
      <c r="A3077" s="201" t="s">
        <v>3306</v>
      </c>
      <c r="B3077" s="201" t="s">
        <v>3039</v>
      </c>
      <c r="C3077" s="201" t="s">
        <v>844</v>
      </c>
      <c r="D3077" s="202" t="s">
        <v>3212</v>
      </c>
      <c r="E3077" s="203" t="s">
        <v>3391</v>
      </c>
    </row>
    <row r="3078" spans="1:5" x14ac:dyDescent="0.2">
      <c r="A3078" s="201" t="s">
        <v>3306</v>
      </c>
      <c r="B3078" s="201" t="s">
        <v>3086</v>
      </c>
      <c r="C3078" s="201" t="s">
        <v>1108</v>
      </c>
      <c r="D3078" s="202" t="s">
        <v>3212</v>
      </c>
      <c r="E3078" s="203" t="s">
        <v>3386</v>
      </c>
    </row>
    <row r="3079" spans="1:5" x14ac:dyDescent="0.2">
      <c r="A3079" s="201" t="s">
        <v>3306</v>
      </c>
      <c r="B3079" s="201" t="s">
        <v>3086</v>
      </c>
      <c r="C3079" s="201" t="s">
        <v>1108</v>
      </c>
      <c r="D3079" s="202" t="s">
        <v>3212</v>
      </c>
      <c r="E3079" s="203" t="s">
        <v>3394</v>
      </c>
    </row>
    <row r="3080" spans="1:5" x14ac:dyDescent="0.2">
      <c r="A3080" s="201" t="s">
        <v>3306</v>
      </c>
      <c r="B3080" s="201" t="s">
        <v>3086</v>
      </c>
      <c r="C3080" s="201" t="s">
        <v>1108</v>
      </c>
      <c r="D3080" s="202" t="s">
        <v>3212</v>
      </c>
      <c r="E3080" s="203" t="s">
        <v>3391</v>
      </c>
    </row>
    <row r="3081" spans="1:5" x14ac:dyDescent="0.2">
      <c r="A3081" s="201" t="s">
        <v>3306</v>
      </c>
      <c r="B3081" s="201" t="s">
        <v>2980</v>
      </c>
      <c r="C3081" s="201" t="s">
        <v>107</v>
      </c>
      <c r="D3081" s="202" t="s">
        <v>3212</v>
      </c>
      <c r="E3081" s="203" t="s">
        <v>3384</v>
      </c>
    </row>
    <row r="3082" spans="1:5" x14ac:dyDescent="0.2">
      <c r="A3082" s="201" t="s">
        <v>3306</v>
      </c>
      <c r="B3082" s="201" t="s">
        <v>2980</v>
      </c>
      <c r="C3082" s="201" t="s">
        <v>107</v>
      </c>
      <c r="D3082" s="202" t="s">
        <v>3212</v>
      </c>
      <c r="E3082" s="203" t="s">
        <v>3394</v>
      </c>
    </row>
    <row r="3083" spans="1:5" x14ac:dyDescent="0.2">
      <c r="A3083" s="201" t="s">
        <v>3306</v>
      </c>
      <c r="B3083" s="201" t="s">
        <v>2980</v>
      </c>
      <c r="C3083" s="201" t="s">
        <v>107</v>
      </c>
      <c r="D3083" s="202" t="s">
        <v>3212</v>
      </c>
      <c r="E3083" s="203" t="s">
        <v>3391</v>
      </c>
    </row>
    <row r="3084" spans="1:5" x14ac:dyDescent="0.2">
      <c r="A3084" s="201" t="s">
        <v>3306</v>
      </c>
      <c r="B3084" s="201" t="s">
        <v>3047</v>
      </c>
      <c r="C3084" s="201" t="s">
        <v>1160</v>
      </c>
      <c r="D3084" s="202" t="s">
        <v>3212</v>
      </c>
      <c r="E3084" s="203" t="s">
        <v>3384</v>
      </c>
    </row>
    <row r="3085" spans="1:5" x14ac:dyDescent="0.2">
      <c r="A3085" s="201" t="s">
        <v>3306</v>
      </c>
      <c r="B3085" s="201" t="s">
        <v>3047</v>
      </c>
      <c r="C3085" s="201" t="s">
        <v>1160</v>
      </c>
      <c r="D3085" s="202" t="s">
        <v>3212</v>
      </c>
      <c r="E3085" s="203" t="s">
        <v>3394</v>
      </c>
    </row>
    <row r="3086" spans="1:5" x14ac:dyDescent="0.2">
      <c r="A3086" s="201" t="s">
        <v>3306</v>
      </c>
      <c r="B3086" s="201" t="s">
        <v>3047</v>
      </c>
      <c r="C3086" s="201" t="s">
        <v>1160</v>
      </c>
      <c r="D3086" s="202" t="s">
        <v>3212</v>
      </c>
      <c r="E3086" s="203" t="s">
        <v>3391</v>
      </c>
    </row>
    <row r="3087" spans="1:5" x14ac:dyDescent="0.2">
      <c r="A3087" s="201" t="s">
        <v>3306</v>
      </c>
      <c r="B3087" s="201" t="s">
        <v>3087</v>
      </c>
      <c r="C3087" s="201" t="s">
        <v>1109</v>
      </c>
      <c r="D3087" s="202" t="s">
        <v>3212</v>
      </c>
      <c r="E3087" s="203" t="s">
        <v>3384</v>
      </c>
    </row>
    <row r="3088" spans="1:5" x14ac:dyDescent="0.2">
      <c r="A3088" s="201" t="s">
        <v>3306</v>
      </c>
      <c r="B3088" s="201" t="s">
        <v>3087</v>
      </c>
      <c r="C3088" s="201" t="s">
        <v>1109</v>
      </c>
      <c r="D3088" s="202" t="s">
        <v>3212</v>
      </c>
      <c r="E3088" s="203" t="s">
        <v>3394</v>
      </c>
    </row>
    <row r="3089" spans="1:5" x14ac:dyDescent="0.2">
      <c r="A3089" s="201" t="s">
        <v>3306</v>
      </c>
      <c r="B3089" s="201" t="s">
        <v>3087</v>
      </c>
      <c r="C3089" s="201" t="s">
        <v>1109</v>
      </c>
      <c r="D3089" s="202" t="s">
        <v>3212</v>
      </c>
      <c r="E3089" s="203" t="s">
        <v>3391</v>
      </c>
    </row>
    <row r="3090" spans="1:5" x14ac:dyDescent="0.2">
      <c r="A3090" s="201" t="s">
        <v>3306</v>
      </c>
      <c r="B3090" s="201" t="s">
        <v>3193</v>
      </c>
      <c r="C3090" s="201" t="s">
        <v>1627</v>
      </c>
      <c r="D3090" s="202" t="s">
        <v>3212</v>
      </c>
      <c r="E3090" s="203" t="s">
        <v>3390</v>
      </c>
    </row>
    <row r="3091" spans="1:5" x14ac:dyDescent="0.2">
      <c r="A3091" s="201" t="s">
        <v>3306</v>
      </c>
      <c r="B3091" s="201" t="s">
        <v>3193</v>
      </c>
      <c r="C3091" s="201" t="s">
        <v>1627</v>
      </c>
      <c r="D3091" s="202" t="s">
        <v>3212</v>
      </c>
      <c r="E3091" s="203" t="s">
        <v>3394</v>
      </c>
    </row>
    <row r="3092" spans="1:5" x14ac:dyDescent="0.2">
      <c r="A3092" s="201" t="s">
        <v>3306</v>
      </c>
      <c r="B3092" s="201" t="s">
        <v>3193</v>
      </c>
      <c r="C3092" s="201" t="s">
        <v>1627</v>
      </c>
      <c r="D3092" s="202" t="s">
        <v>3212</v>
      </c>
      <c r="E3092" s="203" t="s">
        <v>3391</v>
      </c>
    </row>
    <row r="3093" spans="1:5" x14ac:dyDescent="0.2">
      <c r="A3093" s="201" t="s">
        <v>3306</v>
      </c>
      <c r="B3093" s="201" t="s">
        <v>3027</v>
      </c>
      <c r="C3093" s="201" t="s">
        <v>1110</v>
      </c>
      <c r="D3093" s="202" t="s">
        <v>3212</v>
      </c>
      <c r="E3093" s="203" t="s">
        <v>3386</v>
      </c>
    </row>
    <row r="3094" spans="1:5" x14ac:dyDescent="0.2">
      <c r="A3094" s="201" t="s">
        <v>3306</v>
      </c>
      <c r="B3094" s="201" t="s">
        <v>3027</v>
      </c>
      <c r="C3094" s="201" t="s">
        <v>1110</v>
      </c>
      <c r="D3094" s="202" t="s">
        <v>3212</v>
      </c>
      <c r="E3094" s="203" t="s">
        <v>3384</v>
      </c>
    </row>
    <row r="3095" spans="1:5" x14ac:dyDescent="0.2">
      <c r="A3095" s="201" t="s">
        <v>3306</v>
      </c>
      <c r="B3095" s="201" t="s">
        <v>3027</v>
      </c>
      <c r="C3095" s="201" t="s">
        <v>1110</v>
      </c>
      <c r="D3095" s="202" t="s">
        <v>3212</v>
      </c>
      <c r="E3095" s="203" t="s">
        <v>3394</v>
      </c>
    </row>
    <row r="3096" spans="1:5" x14ac:dyDescent="0.2">
      <c r="A3096" s="201" t="s">
        <v>3306</v>
      </c>
      <c r="B3096" s="201" t="s">
        <v>3027</v>
      </c>
      <c r="C3096" s="201" t="s">
        <v>1110</v>
      </c>
      <c r="D3096" s="202" t="s">
        <v>3212</v>
      </c>
      <c r="E3096" s="203" t="s">
        <v>3391</v>
      </c>
    </row>
    <row r="3097" spans="1:5" x14ac:dyDescent="0.2">
      <c r="A3097" s="201" t="s">
        <v>3306</v>
      </c>
      <c r="B3097" s="201" t="s">
        <v>3027</v>
      </c>
      <c r="C3097" s="201" t="s">
        <v>1110</v>
      </c>
      <c r="D3097" s="202" t="s">
        <v>3212</v>
      </c>
      <c r="E3097" s="203" t="s">
        <v>3385</v>
      </c>
    </row>
    <row r="3098" spans="1:5" x14ac:dyDescent="0.2">
      <c r="A3098" s="201" t="s">
        <v>3306</v>
      </c>
      <c r="B3098" s="201" t="s">
        <v>3173</v>
      </c>
      <c r="C3098" s="201" t="s">
        <v>1161</v>
      </c>
      <c r="D3098" s="202" t="s">
        <v>3212</v>
      </c>
      <c r="E3098" s="203" t="s">
        <v>3386</v>
      </c>
    </row>
    <row r="3099" spans="1:5" x14ac:dyDescent="0.2">
      <c r="A3099" s="201" t="s">
        <v>3306</v>
      </c>
      <c r="B3099" s="201" t="s">
        <v>3173</v>
      </c>
      <c r="C3099" s="201" t="s">
        <v>1161</v>
      </c>
      <c r="D3099" s="202" t="s">
        <v>3212</v>
      </c>
      <c r="E3099" s="203" t="s">
        <v>3394</v>
      </c>
    </row>
    <row r="3100" spans="1:5" x14ac:dyDescent="0.2">
      <c r="A3100" s="201" t="s">
        <v>3306</v>
      </c>
      <c r="B3100" s="201" t="s">
        <v>3173</v>
      </c>
      <c r="C3100" s="201" t="s">
        <v>1161</v>
      </c>
      <c r="D3100" s="202" t="s">
        <v>3212</v>
      </c>
      <c r="E3100" s="203" t="s">
        <v>3391</v>
      </c>
    </row>
    <row r="3101" spans="1:5" x14ac:dyDescent="0.2">
      <c r="A3101" s="201" t="s">
        <v>3306</v>
      </c>
      <c r="B3101" s="201" t="s">
        <v>2977</v>
      </c>
      <c r="C3101" s="201" t="s">
        <v>208</v>
      </c>
      <c r="D3101" s="202" t="s">
        <v>3212</v>
      </c>
      <c r="E3101" s="203" t="s">
        <v>3386</v>
      </c>
    </row>
    <row r="3102" spans="1:5" x14ac:dyDescent="0.2">
      <c r="A3102" s="201" t="s">
        <v>3306</v>
      </c>
      <c r="B3102" s="201" t="s">
        <v>2977</v>
      </c>
      <c r="C3102" s="201" t="s">
        <v>208</v>
      </c>
      <c r="D3102" s="202" t="s">
        <v>3212</v>
      </c>
      <c r="E3102" s="203" t="s">
        <v>3390</v>
      </c>
    </row>
    <row r="3103" spans="1:5" x14ac:dyDescent="0.2">
      <c r="A3103" s="201" t="s">
        <v>3306</v>
      </c>
      <c r="B3103" s="201" t="s">
        <v>2977</v>
      </c>
      <c r="C3103" s="201" t="s">
        <v>208</v>
      </c>
      <c r="D3103" s="202" t="s">
        <v>3212</v>
      </c>
      <c r="E3103" s="203" t="s">
        <v>3384</v>
      </c>
    </row>
    <row r="3104" spans="1:5" x14ac:dyDescent="0.2">
      <c r="A3104" s="201" t="s">
        <v>3306</v>
      </c>
      <c r="B3104" s="201" t="s">
        <v>2977</v>
      </c>
      <c r="C3104" s="201" t="s">
        <v>208</v>
      </c>
      <c r="D3104" s="202" t="s">
        <v>3212</v>
      </c>
      <c r="E3104" s="203" t="s">
        <v>3394</v>
      </c>
    </row>
    <row r="3105" spans="1:5" x14ac:dyDescent="0.2">
      <c r="A3105" s="201" t="s">
        <v>3306</v>
      </c>
      <c r="B3105" s="201" t="s">
        <v>2977</v>
      </c>
      <c r="C3105" s="201" t="s">
        <v>208</v>
      </c>
      <c r="D3105" s="202" t="s">
        <v>3212</v>
      </c>
      <c r="E3105" s="203" t="s">
        <v>3391</v>
      </c>
    </row>
    <row r="3106" spans="1:5" x14ac:dyDescent="0.2">
      <c r="A3106" s="201" t="s">
        <v>3306</v>
      </c>
      <c r="B3106" s="201" t="s">
        <v>2977</v>
      </c>
      <c r="C3106" s="201" t="s">
        <v>208</v>
      </c>
      <c r="D3106" s="202" t="s">
        <v>3212</v>
      </c>
      <c r="E3106" s="203" t="s">
        <v>3385</v>
      </c>
    </row>
    <row r="3107" spans="1:5" x14ac:dyDescent="0.2">
      <c r="A3107" s="201" t="s">
        <v>3306</v>
      </c>
      <c r="B3107" s="201" t="s">
        <v>3095</v>
      </c>
      <c r="C3107" s="201" t="s">
        <v>1158</v>
      </c>
      <c r="D3107" s="202" t="s">
        <v>3212</v>
      </c>
      <c r="E3107" s="203" t="s">
        <v>3386</v>
      </c>
    </row>
    <row r="3108" spans="1:5" x14ac:dyDescent="0.2">
      <c r="A3108" s="201" t="s">
        <v>3306</v>
      </c>
      <c r="B3108" s="201" t="s">
        <v>3095</v>
      </c>
      <c r="C3108" s="201" t="s">
        <v>1158</v>
      </c>
      <c r="D3108" s="202" t="s">
        <v>3212</v>
      </c>
      <c r="E3108" s="203" t="s">
        <v>3390</v>
      </c>
    </row>
    <row r="3109" spans="1:5" x14ac:dyDescent="0.2">
      <c r="A3109" s="201" t="s">
        <v>3306</v>
      </c>
      <c r="B3109" s="201" t="s">
        <v>3095</v>
      </c>
      <c r="C3109" s="201" t="s">
        <v>1158</v>
      </c>
      <c r="D3109" s="202" t="s">
        <v>3212</v>
      </c>
      <c r="E3109" s="203" t="s">
        <v>3394</v>
      </c>
    </row>
    <row r="3110" spans="1:5" x14ac:dyDescent="0.2">
      <c r="A3110" s="201" t="s">
        <v>3306</v>
      </c>
      <c r="B3110" s="201" t="s">
        <v>3095</v>
      </c>
      <c r="C3110" s="201" t="s">
        <v>1158</v>
      </c>
      <c r="D3110" s="202" t="s">
        <v>3212</v>
      </c>
      <c r="E3110" s="203" t="s">
        <v>3391</v>
      </c>
    </row>
    <row r="3111" spans="1:5" x14ac:dyDescent="0.2">
      <c r="A3111" s="201" t="s">
        <v>3306</v>
      </c>
      <c r="B3111" s="201" t="s">
        <v>3037</v>
      </c>
      <c r="C3111" s="201" t="s">
        <v>1225</v>
      </c>
      <c r="D3111" s="202" t="s">
        <v>3212</v>
      </c>
      <c r="E3111" s="203" t="s">
        <v>3386</v>
      </c>
    </row>
    <row r="3112" spans="1:5" x14ac:dyDescent="0.2">
      <c r="A3112" s="201" t="s">
        <v>3306</v>
      </c>
      <c r="B3112" s="201" t="s">
        <v>3037</v>
      </c>
      <c r="C3112" s="201" t="s">
        <v>1225</v>
      </c>
      <c r="D3112" s="202" t="s">
        <v>3212</v>
      </c>
      <c r="E3112" s="203" t="s">
        <v>3390</v>
      </c>
    </row>
    <row r="3113" spans="1:5" x14ac:dyDescent="0.2">
      <c r="A3113" s="201" t="s">
        <v>3306</v>
      </c>
      <c r="B3113" s="201" t="s">
        <v>3037</v>
      </c>
      <c r="C3113" s="201" t="s">
        <v>1225</v>
      </c>
      <c r="D3113" s="202" t="s">
        <v>3212</v>
      </c>
      <c r="E3113" s="203" t="s">
        <v>3394</v>
      </c>
    </row>
    <row r="3114" spans="1:5" x14ac:dyDescent="0.2">
      <c r="A3114" s="201" t="s">
        <v>3306</v>
      </c>
      <c r="B3114" s="201" t="s">
        <v>3037</v>
      </c>
      <c r="C3114" s="201" t="s">
        <v>1225</v>
      </c>
      <c r="D3114" s="202" t="s">
        <v>3212</v>
      </c>
      <c r="E3114" s="203" t="s">
        <v>3391</v>
      </c>
    </row>
    <row r="3115" spans="1:5" x14ac:dyDescent="0.2">
      <c r="A3115" s="201" t="s">
        <v>3306</v>
      </c>
      <c r="B3115" s="201" t="s">
        <v>3052</v>
      </c>
      <c r="C3115" s="201" t="s">
        <v>97</v>
      </c>
      <c r="D3115" s="202" t="s">
        <v>3212</v>
      </c>
      <c r="E3115" s="203" t="s">
        <v>3386</v>
      </c>
    </row>
    <row r="3116" spans="1:5" x14ac:dyDescent="0.2">
      <c r="A3116" s="201" t="s">
        <v>3306</v>
      </c>
      <c r="B3116" s="201" t="s">
        <v>3052</v>
      </c>
      <c r="C3116" s="201" t="s">
        <v>97</v>
      </c>
      <c r="D3116" s="202" t="s">
        <v>3212</v>
      </c>
      <c r="E3116" s="203" t="s">
        <v>3390</v>
      </c>
    </row>
    <row r="3117" spans="1:5" x14ac:dyDescent="0.2">
      <c r="A3117" s="201" t="s">
        <v>3306</v>
      </c>
      <c r="B3117" s="201" t="s">
        <v>3052</v>
      </c>
      <c r="C3117" s="201" t="s">
        <v>97</v>
      </c>
      <c r="D3117" s="202" t="s">
        <v>3212</v>
      </c>
      <c r="E3117" s="203" t="s">
        <v>3394</v>
      </c>
    </row>
    <row r="3118" spans="1:5" x14ac:dyDescent="0.2">
      <c r="A3118" s="201" t="s">
        <v>3306</v>
      </c>
      <c r="B3118" s="201" t="s">
        <v>3052</v>
      </c>
      <c r="C3118" s="201" t="s">
        <v>97</v>
      </c>
      <c r="D3118" s="202" t="s">
        <v>3212</v>
      </c>
      <c r="E3118" s="203" t="s">
        <v>3391</v>
      </c>
    </row>
    <row r="3119" spans="1:5" x14ac:dyDescent="0.2">
      <c r="A3119" s="201" t="s">
        <v>3306</v>
      </c>
      <c r="B3119" s="201" t="s">
        <v>3182</v>
      </c>
      <c r="C3119" s="201" t="s">
        <v>1159</v>
      </c>
      <c r="D3119" s="202" t="s">
        <v>3212</v>
      </c>
      <c r="E3119" s="203" t="s">
        <v>3386</v>
      </c>
    </row>
    <row r="3120" spans="1:5" x14ac:dyDescent="0.2">
      <c r="A3120" s="201" t="s">
        <v>3306</v>
      </c>
      <c r="B3120" s="201" t="s">
        <v>3182</v>
      </c>
      <c r="C3120" s="201" t="s">
        <v>1159</v>
      </c>
      <c r="D3120" s="202" t="s">
        <v>3212</v>
      </c>
      <c r="E3120" s="203" t="s">
        <v>3390</v>
      </c>
    </row>
    <row r="3121" spans="1:5" x14ac:dyDescent="0.2">
      <c r="A3121" s="201" t="s">
        <v>3306</v>
      </c>
      <c r="B3121" s="201" t="s">
        <v>3182</v>
      </c>
      <c r="C3121" s="201" t="s">
        <v>1159</v>
      </c>
      <c r="D3121" s="202" t="s">
        <v>3212</v>
      </c>
      <c r="E3121" s="203" t="s">
        <v>3394</v>
      </c>
    </row>
    <row r="3122" spans="1:5" x14ac:dyDescent="0.2">
      <c r="A3122" s="201" t="s">
        <v>3306</v>
      </c>
      <c r="B3122" s="201" t="s">
        <v>3182</v>
      </c>
      <c r="C3122" s="201" t="s">
        <v>1159</v>
      </c>
      <c r="D3122" s="202" t="s">
        <v>3212</v>
      </c>
      <c r="E3122" s="203" t="s">
        <v>3391</v>
      </c>
    </row>
    <row r="3123" spans="1:5" x14ac:dyDescent="0.2">
      <c r="A3123" s="201" t="s">
        <v>3306</v>
      </c>
      <c r="B3123" s="201" t="s">
        <v>3165</v>
      </c>
      <c r="C3123" s="201" t="s">
        <v>1030</v>
      </c>
      <c r="D3123" s="202" t="s">
        <v>3212</v>
      </c>
      <c r="E3123" s="203" t="s">
        <v>3386</v>
      </c>
    </row>
    <row r="3124" spans="1:5" x14ac:dyDescent="0.2">
      <c r="A3124" s="201" t="s">
        <v>3306</v>
      </c>
      <c r="B3124" s="201" t="s">
        <v>3165</v>
      </c>
      <c r="C3124" s="201" t="s">
        <v>1030</v>
      </c>
      <c r="D3124" s="202" t="s">
        <v>3212</v>
      </c>
      <c r="E3124" s="203" t="s">
        <v>3390</v>
      </c>
    </row>
    <row r="3125" spans="1:5" x14ac:dyDescent="0.2">
      <c r="A3125" s="201" t="s">
        <v>3306</v>
      </c>
      <c r="B3125" s="201" t="s">
        <v>3165</v>
      </c>
      <c r="C3125" s="201" t="s">
        <v>1030</v>
      </c>
      <c r="D3125" s="202" t="s">
        <v>3212</v>
      </c>
      <c r="E3125" s="203" t="s">
        <v>3394</v>
      </c>
    </row>
    <row r="3126" spans="1:5" x14ac:dyDescent="0.2">
      <c r="A3126" s="201" t="s">
        <v>3306</v>
      </c>
      <c r="B3126" s="201" t="s">
        <v>3165</v>
      </c>
      <c r="C3126" s="201" t="s">
        <v>1030</v>
      </c>
      <c r="D3126" s="202" t="s">
        <v>3212</v>
      </c>
      <c r="E3126" s="203" t="s">
        <v>3391</v>
      </c>
    </row>
    <row r="3127" spans="1:5" x14ac:dyDescent="0.2">
      <c r="A3127" s="201" t="s">
        <v>3306</v>
      </c>
      <c r="B3127" s="201" t="s">
        <v>3185</v>
      </c>
      <c r="C3127" s="201" t="s">
        <v>1028</v>
      </c>
      <c r="D3127" s="202" t="s">
        <v>3212</v>
      </c>
      <c r="E3127" s="203" t="s">
        <v>3386</v>
      </c>
    </row>
    <row r="3128" spans="1:5" x14ac:dyDescent="0.2">
      <c r="A3128" s="201" t="s">
        <v>3306</v>
      </c>
      <c r="B3128" s="201" t="s">
        <v>3185</v>
      </c>
      <c r="C3128" s="201" t="s">
        <v>1028</v>
      </c>
      <c r="D3128" s="202" t="s">
        <v>3212</v>
      </c>
      <c r="E3128" s="203" t="s">
        <v>3390</v>
      </c>
    </row>
    <row r="3129" spans="1:5" x14ac:dyDescent="0.2">
      <c r="A3129" s="201" t="s">
        <v>3306</v>
      </c>
      <c r="B3129" s="201" t="s">
        <v>3185</v>
      </c>
      <c r="C3129" s="201" t="s">
        <v>1028</v>
      </c>
      <c r="D3129" s="202" t="s">
        <v>3212</v>
      </c>
      <c r="E3129" s="203" t="s">
        <v>3394</v>
      </c>
    </row>
    <row r="3130" spans="1:5" x14ac:dyDescent="0.2">
      <c r="A3130" s="201" t="s">
        <v>3306</v>
      </c>
      <c r="B3130" s="201" t="s">
        <v>3185</v>
      </c>
      <c r="C3130" s="201" t="s">
        <v>1028</v>
      </c>
      <c r="D3130" s="202" t="s">
        <v>3212</v>
      </c>
      <c r="E3130" s="203" t="s">
        <v>3391</v>
      </c>
    </row>
    <row r="3131" spans="1:5" x14ac:dyDescent="0.2">
      <c r="A3131" s="201" t="s">
        <v>3306</v>
      </c>
      <c r="B3131" s="201" t="s">
        <v>2993</v>
      </c>
      <c r="C3131" s="201" t="s">
        <v>1029</v>
      </c>
      <c r="D3131" s="202" t="s">
        <v>3212</v>
      </c>
      <c r="E3131" s="203" t="s">
        <v>3386</v>
      </c>
    </row>
    <row r="3132" spans="1:5" x14ac:dyDescent="0.2">
      <c r="A3132" s="201" t="s">
        <v>3306</v>
      </c>
      <c r="B3132" s="201" t="s">
        <v>2993</v>
      </c>
      <c r="C3132" s="201" t="s">
        <v>1029</v>
      </c>
      <c r="D3132" s="202" t="s">
        <v>3212</v>
      </c>
      <c r="E3132" s="203" t="s">
        <v>3394</v>
      </c>
    </row>
    <row r="3133" spans="1:5" x14ac:dyDescent="0.2">
      <c r="A3133" s="201" t="s">
        <v>3306</v>
      </c>
      <c r="B3133" s="201" t="s">
        <v>2993</v>
      </c>
      <c r="C3133" s="201" t="s">
        <v>1029</v>
      </c>
      <c r="D3133" s="202" t="s">
        <v>3212</v>
      </c>
      <c r="E3133" s="203" t="s">
        <v>3391</v>
      </c>
    </row>
    <row r="3134" spans="1:5" x14ac:dyDescent="0.2">
      <c r="A3134" s="201" t="s">
        <v>3306</v>
      </c>
      <c r="B3134" s="201" t="s">
        <v>3064</v>
      </c>
      <c r="C3134" s="201" t="s">
        <v>108</v>
      </c>
      <c r="D3134" s="202" t="s">
        <v>3212</v>
      </c>
      <c r="E3134" s="203" t="s">
        <v>3390</v>
      </c>
    </row>
    <row r="3135" spans="1:5" x14ac:dyDescent="0.2">
      <c r="A3135" s="201" t="s">
        <v>3306</v>
      </c>
      <c r="B3135" s="201" t="s">
        <v>3064</v>
      </c>
      <c r="C3135" s="201" t="s">
        <v>108</v>
      </c>
      <c r="D3135" s="202" t="s">
        <v>3212</v>
      </c>
      <c r="E3135" s="203" t="s">
        <v>3394</v>
      </c>
    </row>
    <row r="3136" spans="1:5" x14ac:dyDescent="0.2">
      <c r="A3136" s="201" t="s">
        <v>3306</v>
      </c>
      <c r="B3136" s="201" t="s">
        <v>3064</v>
      </c>
      <c r="C3136" s="201" t="s">
        <v>108</v>
      </c>
      <c r="D3136" s="202" t="s">
        <v>3212</v>
      </c>
      <c r="E3136" s="203" t="s">
        <v>3391</v>
      </c>
    </row>
    <row r="3137" spans="1:5" x14ac:dyDescent="0.2">
      <c r="A3137" s="201" t="s">
        <v>3306</v>
      </c>
      <c r="B3137" s="201" t="s">
        <v>3043</v>
      </c>
      <c r="C3137" s="201" t="s">
        <v>109</v>
      </c>
      <c r="D3137" s="202" t="s">
        <v>3212</v>
      </c>
      <c r="E3137" s="203" t="s">
        <v>3390</v>
      </c>
    </row>
    <row r="3138" spans="1:5" x14ac:dyDescent="0.2">
      <c r="A3138" s="201" t="s">
        <v>3306</v>
      </c>
      <c r="B3138" s="201" t="s">
        <v>3043</v>
      </c>
      <c r="C3138" s="201" t="s">
        <v>109</v>
      </c>
      <c r="D3138" s="202" t="s">
        <v>3212</v>
      </c>
      <c r="E3138" s="203" t="s">
        <v>3394</v>
      </c>
    </row>
    <row r="3139" spans="1:5" x14ac:dyDescent="0.2">
      <c r="A3139" s="201" t="s">
        <v>3306</v>
      </c>
      <c r="B3139" s="201" t="s">
        <v>3043</v>
      </c>
      <c r="C3139" s="201" t="s">
        <v>109</v>
      </c>
      <c r="D3139" s="202" t="s">
        <v>3212</v>
      </c>
      <c r="E3139" s="203" t="s">
        <v>3391</v>
      </c>
    </row>
    <row r="3140" spans="1:5" x14ac:dyDescent="0.2">
      <c r="A3140" s="201" t="s">
        <v>3306</v>
      </c>
      <c r="B3140" s="201" t="s">
        <v>3122</v>
      </c>
      <c r="C3140" s="201" t="s">
        <v>110</v>
      </c>
      <c r="D3140" s="202" t="s">
        <v>3212</v>
      </c>
      <c r="E3140" s="203" t="s">
        <v>3390</v>
      </c>
    </row>
    <row r="3141" spans="1:5" x14ac:dyDescent="0.2">
      <c r="A3141" s="201" t="s">
        <v>3306</v>
      </c>
      <c r="B3141" s="201" t="s">
        <v>3122</v>
      </c>
      <c r="C3141" s="201" t="s">
        <v>110</v>
      </c>
      <c r="D3141" s="202" t="s">
        <v>3212</v>
      </c>
      <c r="E3141" s="203" t="s">
        <v>3394</v>
      </c>
    </row>
    <row r="3142" spans="1:5" x14ac:dyDescent="0.2">
      <c r="A3142" s="201" t="s">
        <v>3306</v>
      </c>
      <c r="B3142" s="201" t="s">
        <v>3122</v>
      </c>
      <c r="C3142" s="201" t="s">
        <v>110</v>
      </c>
      <c r="D3142" s="202" t="s">
        <v>3212</v>
      </c>
      <c r="E3142" s="203" t="s">
        <v>3391</v>
      </c>
    </row>
    <row r="3143" spans="1:5" x14ac:dyDescent="0.2">
      <c r="A3143" s="201" t="s">
        <v>3306</v>
      </c>
      <c r="B3143" s="201" t="s">
        <v>3107</v>
      </c>
      <c r="C3143" s="201" t="s">
        <v>1156</v>
      </c>
      <c r="D3143" s="202" t="s">
        <v>3212</v>
      </c>
      <c r="E3143" s="203" t="s">
        <v>3394</v>
      </c>
    </row>
    <row r="3144" spans="1:5" x14ac:dyDescent="0.2">
      <c r="A3144" s="201" t="s">
        <v>3306</v>
      </c>
      <c r="B3144" s="201" t="s">
        <v>3107</v>
      </c>
      <c r="C3144" s="201" t="s">
        <v>1156</v>
      </c>
      <c r="D3144" s="202" t="s">
        <v>3212</v>
      </c>
      <c r="E3144" s="203" t="s">
        <v>3391</v>
      </c>
    </row>
    <row r="3145" spans="1:5" x14ac:dyDescent="0.2">
      <c r="A3145" s="201" t="s">
        <v>3306</v>
      </c>
      <c r="B3145" s="201" t="s">
        <v>3152</v>
      </c>
      <c r="C3145" s="201" t="s">
        <v>1811</v>
      </c>
      <c r="D3145" s="202" t="s">
        <v>3212</v>
      </c>
      <c r="E3145" s="203" t="s">
        <v>3386</v>
      </c>
    </row>
    <row r="3146" spans="1:5" x14ac:dyDescent="0.2">
      <c r="A3146" s="201" t="s">
        <v>3306</v>
      </c>
      <c r="B3146" s="201" t="s">
        <v>3152</v>
      </c>
      <c r="C3146" s="201" t="s">
        <v>1811</v>
      </c>
      <c r="D3146" s="202" t="s">
        <v>3212</v>
      </c>
      <c r="E3146" s="203" t="s">
        <v>3394</v>
      </c>
    </row>
    <row r="3147" spans="1:5" x14ac:dyDescent="0.2">
      <c r="A3147" s="201" t="s">
        <v>3306</v>
      </c>
      <c r="B3147" s="201" t="s">
        <v>3152</v>
      </c>
      <c r="C3147" s="201" t="s">
        <v>1811</v>
      </c>
      <c r="D3147" s="202" t="s">
        <v>3212</v>
      </c>
      <c r="E3147" s="203" t="s">
        <v>3391</v>
      </c>
    </row>
    <row r="3148" spans="1:5" x14ac:dyDescent="0.2">
      <c r="A3148" s="201" t="s">
        <v>3306</v>
      </c>
      <c r="B3148" s="201" t="s">
        <v>3196</v>
      </c>
      <c r="C3148" s="201" t="s">
        <v>1812</v>
      </c>
      <c r="D3148" s="202" t="s">
        <v>3212</v>
      </c>
      <c r="E3148" s="203" t="s">
        <v>3386</v>
      </c>
    </row>
    <row r="3149" spans="1:5" x14ac:dyDescent="0.2">
      <c r="A3149" s="201" t="s">
        <v>3306</v>
      </c>
      <c r="B3149" s="201" t="s">
        <v>3196</v>
      </c>
      <c r="C3149" s="201" t="s">
        <v>1812</v>
      </c>
      <c r="D3149" s="202" t="s">
        <v>3212</v>
      </c>
      <c r="E3149" s="203" t="s">
        <v>3394</v>
      </c>
    </row>
    <row r="3150" spans="1:5" x14ac:dyDescent="0.2">
      <c r="A3150" s="201" t="s">
        <v>3306</v>
      </c>
      <c r="B3150" s="201" t="s">
        <v>3196</v>
      </c>
      <c r="C3150" s="201" t="s">
        <v>1812</v>
      </c>
      <c r="D3150" s="202" t="s">
        <v>3212</v>
      </c>
      <c r="E3150" s="203" t="s">
        <v>3391</v>
      </c>
    </row>
    <row r="3151" spans="1:5" x14ac:dyDescent="0.2">
      <c r="A3151" s="201" t="s">
        <v>3306</v>
      </c>
      <c r="B3151" s="201" t="s">
        <v>3164</v>
      </c>
      <c r="C3151" s="201" t="s">
        <v>1756</v>
      </c>
      <c r="D3151" s="202" t="s">
        <v>3212</v>
      </c>
      <c r="E3151" s="203" t="s">
        <v>3386</v>
      </c>
    </row>
    <row r="3152" spans="1:5" x14ac:dyDescent="0.2">
      <c r="A3152" s="201" t="s">
        <v>3306</v>
      </c>
      <c r="B3152" s="201" t="s">
        <v>3164</v>
      </c>
      <c r="C3152" s="201" t="s">
        <v>1756</v>
      </c>
      <c r="D3152" s="202" t="s">
        <v>3212</v>
      </c>
      <c r="E3152" s="203" t="s">
        <v>3394</v>
      </c>
    </row>
    <row r="3153" spans="1:5" x14ac:dyDescent="0.2">
      <c r="A3153" s="201" t="s">
        <v>3306</v>
      </c>
      <c r="B3153" s="201" t="s">
        <v>3164</v>
      </c>
      <c r="C3153" s="201" t="s">
        <v>1756</v>
      </c>
      <c r="D3153" s="202" t="s">
        <v>3212</v>
      </c>
      <c r="E3153" s="203" t="s">
        <v>3391</v>
      </c>
    </row>
    <row r="3154" spans="1:5" x14ac:dyDescent="0.2">
      <c r="A3154" s="201" t="s">
        <v>3306</v>
      </c>
      <c r="B3154" s="201" t="s">
        <v>2984</v>
      </c>
      <c r="C3154" s="201" t="s">
        <v>2100</v>
      </c>
      <c r="D3154" s="202" t="s">
        <v>3212</v>
      </c>
      <c r="E3154" s="203" t="s">
        <v>3386</v>
      </c>
    </row>
    <row r="3155" spans="1:5" x14ac:dyDescent="0.2">
      <c r="A3155" s="201" t="s">
        <v>3306</v>
      </c>
      <c r="B3155" s="201" t="s">
        <v>2984</v>
      </c>
      <c r="C3155" s="201" t="s">
        <v>2100</v>
      </c>
      <c r="D3155" s="202" t="s">
        <v>3212</v>
      </c>
      <c r="E3155" s="203" t="s">
        <v>3394</v>
      </c>
    </row>
    <row r="3156" spans="1:5" x14ac:dyDescent="0.2">
      <c r="A3156" s="201" t="s">
        <v>3306</v>
      </c>
      <c r="B3156" s="201" t="s">
        <v>2984</v>
      </c>
      <c r="C3156" s="201" t="s">
        <v>2100</v>
      </c>
      <c r="D3156" s="202" t="s">
        <v>3212</v>
      </c>
      <c r="E3156" s="203" t="s">
        <v>3391</v>
      </c>
    </row>
    <row r="3157" spans="1:5" x14ac:dyDescent="0.2">
      <c r="A3157" s="201" t="s">
        <v>3306</v>
      </c>
      <c r="B3157" s="201" t="s">
        <v>3172</v>
      </c>
      <c r="C3157" s="201" t="s">
        <v>2025</v>
      </c>
      <c r="D3157" s="202" t="s">
        <v>3212</v>
      </c>
      <c r="E3157" s="203" t="s">
        <v>3386</v>
      </c>
    </row>
    <row r="3158" spans="1:5" x14ac:dyDescent="0.2">
      <c r="A3158" s="201" t="s">
        <v>3306</v>
      </c>
      <c r="B3158" s="201" t="s">
        <v>3172</v>
      </c>
      <c r="C3158" s="201" t="s">
        <v>2025</v>
      </c>
      <c r="D3158" s="202" t="s">
        <v>3212</v>
      </c>
      <c r="E3158" s="203" t="s">
        <v>3394</v>
      </c>
    </row>
    <row r="3159" spans="1:5" x14ac:dyDescent="0.2">
      <c r="A3159" s="201" t="s">
        <v>3306</v>
      </c>
      <c r="B3159" s="201" t="s">
        <v>3172</v>
      </c>
      <c r="C3159" s="201" t="s">
        <v>2025</v>
      </c>
      <c r="D3159" s="202" t="s">
        <v>3212</v>
      </c>
      <c r="E3159" s="203" t="s">
        <v>3391</v>
      </c>
    </row>
    <row r="3160" spans="1:5" x14ac:dyDescent="0.2">
      <c r="A3160" s="201" t="s">
        <v>3306</v>
      </c>
      <c r="B3160" s="201" t="s">
        <v>3000</v>
      </c>
      <c r="C3160" s="201" t="s">
        <v>96</v>
      </c>
      <c r="D3160" s="202" t="s">
        <v>3212</v>
      </c>
      <c r="E3160" s="203" t="s">
        <v>3390</v>
      </c>
    </row>
    <row r="3161" spans="1:5" x14ac:dyDescent="0.2">
      <c r="A3161" s="201" t="s">
        <v>3306</v>
      </c>
      <c r="B3161" s="201" t="s">
        <v>3000</v>
      </c>
      <c r="C3161" s="201" t="s">
        <v>96</v>
      </c>
      <c r="D3161" s="202" t="s">
        <v>3212</v>
      </c>
      <c r="E3161" s="203" t="s">
        <v>3394</v>
      </c>
    </row>
    <row r="3162" spans="1:5" x14ac:dyDescent="0.2">
      <c r="A3162" s="201" t="s">
        <v>3306</v>
      </c>
      <c r="B3162" s="201" t="s">
        <v>3000</v>
      </c>
      <c r="C3162" s="201" t="s">
        <v>96</v>
      </c>
      <c r="D3162" s="202" t="s">
        <v>3212</v>
      </c>
      <c r="E3162" s="203" t="s">
        <v>3391</v>
      </c>
    </row>
    <row r="3163" spans="1:5" x14ac:dyDescent="0.2">
      <c r="A3163" s="201" t="s">
        <v>3306</v>
      </c>
      <c r="B3163" s="201" t="s">
        <v>3000</v>
      </c>
      <c r="C3163" s="201" t="s">
        <v>96</v>
      </c>
      <c r="D3163" s="202" t="s">
        <v>3212</v>
      </c>
      <c r="E3163" s="203" t="s">
        <v>3385</v>
      </c>
    </row>
    <row r="3164" spans="1:5" x14ac:dyDescent="0.2">
      <c r="A3164" s="201" t="s">
        <v>3306</v>
      </c>
      <c r="B3164" s="201" t="s">
        <v>2983</v>
      </c>
      <c r="C3164" s="201" t="s">
        <v>289</v>
      </c>
      <c r="D3164" s="202" t="s">
        <v>3212</v>
      </c>
      <c r="E3164" s="203" t="s">
        <v>3386</v>
      </c>
    </row>
    <row r="3165" spans="1:5" x14ac:dyDescent="0.2">
      <c r="A3165" s="201" t="s">
        <v>3306</v>
      </c>
      <c r="B3165" s="201" t="s">
        <v>2983</v>
      </c>
      <c r="C3165" s="201" t="s">
        <v>289</v>
      </c>
      <c r="D3165" s="202" t="s">
        <v>3212</v>
      </c>
      <c r="E3165" s="203" t="s">
        <v>3394</v>
      </c>
    </row>
    <row r="3166" spans="1:5" x14ac:dyDescent="0.2">
      <c r="A3166" s="201" t="s">
        <v>3306</v>
      </c>
      <c r="B3166" s="201" t="s">
        <v>2983</v>
      </c>
      <c r="C3166" s="201" t="s">
        <v>289</v>
      </c>
      <c r="D3166" s="202" t="s">
        <v>3212</v>
      </c>
      <c r="E3166" s="203" t="s">
        <v>3391</v>
      </c>
    </row>
    <row r="3167" spans="1:5" x14ac:dyDescent="0.2">
      <c r="A3167" s="201" t="s">
        <v>3306</v>
      </c>
      <c r="B3167" s="201" t="s">
        <v>3127</v>
      </c>
      <c r="C3167" s="201" t="s">
        <v>1574</v>
      </c>
      <c r="D3167" s="202" t="s">
        <v>3212</v>
      </c>
      <c r="E3167" s="203" t="s">
        <v>3388</v>
      </c>
    </row>
    <row r="3168" spans="1:5" x14ac:dyDescent="0.2">
      <c r="A3168" s="201" t="s">
        <v>3306</v>
      </c>
      <c r="B3168" s="201" t="s">
        <v>3127</v>
      </c>
      <c r="C3168" s="201" t="s">
        <v>1574</v>
      </c>
      <c r="D3168" s="202" t="s">
        <v>3212</v>
      </c>
      <c r="E3168" s="203" t="s">
        <v>3386</v>
      </c>
    </row>
    <row r="3169" spans="1:5" x14ac:dyDescent="0.2">
      <c r="A3169" s="201" t="s">
        <v>3306</v>
      </c>
      <c r="B3169" s="201" t="s">
        <v>3127</v>
      </c>
      <c r="C3169" s="201" t="s">
        <v>1574</v>
      </c>
      <c r="D3169" s="202" t="s">
        <v>3212</v>
      </c>
      <c r="E3169" s="203" t="s">
        <v>3391</v>
      </c>
    </row>
    <row r="3170" spans="1:5" x14ac:dyDescent="0.2">
      <c r="A3170" s="201" t="s">
        <v>3306</v>
      </c>
      <c r="B3170" s="201" t="s">
        <v>3127</v>
      </c>
      <c r="C3170" s="201" t="s">
        <v>1574</v>
      </c>
      <c r="D3170" s="202" t="s">
        <v>3212</v>
      </c>
      <c r="E3170" s="203" t="s">
        <v>3385</v>
      </c>
    </row>
    <row r="3171" spans="1:5" x14ac:dyDescent="0.2">
      <c r="A3171" s="201" t="s">
        <v>3306</v>
      </c>
      <c r="B3171" s="201" t="s">
        <v>3051</v>
      </c>
      <c r="C3171" s="201" t="s">
        <v>1575</v>
      </c>
      <c r="D3171" s="202" t="s">
        <v>3212</v>
      </c>
      <c r="E3171" s="203" t="s">
        <v>3388</v>
      </c>
    </row>
    <row r="3172" spans="1:5" x14ac:dyDescent="0.2">
      <c r="A3172" s="201" t="s">
        <v>3306</v>
      </c>
      <c r="B3172" s="201" t="s">
        <v>3051</v>
      </c>
      <c r="C3172" s="201" t="s">
        <v>1575</v>
      </c>
      <c r="D3172" s="202" t="s">
        <v>3212</v>
      </c>
      <c r="E3172" s="203" t="s">
        <v>3386</v>
      </c>
    </row>
    <row r="3173" spans="1:5" x14ac:dyDescent="0.2">
      <c r="A3173" s="201" t="s">
        <v>3306</v>
      </c>
      <c r="B3173" s="201" t="s">
        <v>3051</v>
      </c>
      <c r="C3173" s="201" t="s">
        <v>1575</v>
      </c>
      <c r="D3173" s="202" t="s">
        <v>3212</v>
      </c>
      <c r="E3173" s="203" t="s">
        <v>3391</v>
      </c>
    </row>
    <row r="3174" spans="1:5" x14ac:dyDescent="0.2">
      <c r="A3174" s="201" t="s">
        <v>3306</v>
      </c>
      <c r="B3174" s="201" t="s">
        <v>2958</v>
      </c>
      <c r="C3174" s="201" t="s">
        <v>638</v>
      </c>
      <c r="D3174" s="202" t="s">
        <v>3212</v>
      </c>
      <c r="E3174" s="203" t="s">
        <v>3386</v>
      </c>
    </row>
    <row r="3175" spans="1:5" x14ac:dyDescent="0.2">
      <c r="A3175" s="201" t="s">
        <v>3306</v>
      </c>
      <c r="B3175" s="201" t="s">
        <v>2958</v>
      </c>
      <c r="C3175" s="201" t="s">
        <v>638</v>
      </c>
      <c r="D3175" s="202" t="s">
        <v>3212</v>
      </c>
      <c r="E3175" s="203" t="s">
        <v>3390</v>
      </c>
    </row>
    <row r="3176" spans="1:5" x14ac:dyDescent="0.2">
      <c r="A3176" s="201" t="s">
        <v>3306</v>
      </c>
      <c r="B3176" s="201" t="s">
        <v>2958</v>
      </c>
      <c r="C3176" s="201" t="s">
        <v>638</v>
      </c>
      <c r="D3176" s="202" t="s">
        <v>3212</v>
      </c>
      <c r="E3176" s="203" t="s">
        <v>3384</v>
      </c>
    </row>
    <row r="3177" spans="1:5" x14ac:dyDescent="0.2">
      <c r="A3177" s="201" t="s">
        <v>3306</v>
      </c>
      <c r="B3177" s="201" t="s">
        <v>2958</v>
      </c>
      <c r="C3177" s="201" t="s">
        <v>638</v>
      </c>
      <c r="D3177" s="202" t="s">
        <v>3212</v>
      </c>
      <c r="E3177" s="203" t="s">
        <v>3389</v>
      </c>
    </row>
    <row r="3178" spans="1:5" x14ac:dyDescent="0.2">
      <c r="A3178" s="201" t="s">
        <v>3306</v>
      </c>
      <c r="B3178" s="201" t="s">
        <v>2958</v>
      </c>
      <c r="C3178" s="201" t="s">
        <v>638</v>
      </c>
      <c r="D3178" s="202" t="s">
        <v>3212</v>
      </c>
      <c r="E3178" s="203" t="s">
        <v>3391</v>
      </c>
    </row>
    <row r="3179" spans="1:5" x14ac:dyDescent="0.2">
      <c r="A3179" s="201" t="s">
        <v>3306</v>
      </c>
      <c r="B3179" s="201" t="s">
        <v>2958</v>
      </c>
      <c r="C3179" s="201" t="s">
        <v>638</v>
      </c>
      <c r="D3179" s="202" t="s">
        <v>3212</v>
      </c>
      <c r="E3179" s="203" t="s">
        <v>3385</v>
      </c>
    </row>
    <row r="3180" spans="1:5" x14ac:dyDescent="0.2">
      <c r="A3180" s="201" t="s">
        <v>3306</v>
      </c>
      <c r="B3180" s="201" t="s">
        <v>3040</v>
      </c>
      <c r="C3180" s="201" t="s">
        <v>116</v>
      </c>
      <c r="D3180" s="202" t="s">
        <v>3212</v>
      </c>
      <c r="E3180" s="203" t="s">
        <v>3386</v>
      </c>
    </row>
    <row r="3181" spans="1:5" x14ac:dyDescent="0.2">
      <c r="A3181" s="201" t="s">
        <v>3306</v>
      </c>
      <c r="B3181" s="201" t="s">
        <v>3040</v>
      </c>
      <c r="C3181" s="201" t="s">
        <v>116</v>
      </c>
      <c r="D3181" s="202" t="s">
        <v>3212</v>
      </c>
      <c r="E3181" s="203" t="s">
        <v>3390</v>
      </c>
    </row>
    <row r="3182" spans="1:5" x14ac:dyDescent="0.2">
      <c r="A3182" s="201" t="s">
        <v>3306</v>
      </c>
      <c r="B3182" s="201" t="s">
        <v>3040</v>
      </c>
      <c r="C3182" s="201" t="s">
        <v>116</v>
      </c>
      <c r="D3182" s="202" t="s">
        <v>3212</v>
      </c>
      <c r="E3182" s="203" t="s">
        <v>3391</v>
      </c>
    </row>
    <row r="3183" spans="1:5" x14ac:dyDescent="0.2">
      <c r="A3183" s="201" t="s">
        <v>3306</v>
      </c>
      <c r="B3183" s="201" t="s">
        <v>3040</v>
      </c>
      <c r="C3183" s="201" t="s">
        <v>116</v>
      </c>
      <c r="D3183" s="202" t="s">
        <v>3212</v>
      </c>
      <c r="E3183" s="203" t="s">
        <v>3385</v>
      </c>
    </row>
    <row r="3184" spans="1:5" x14ac:dyDescent="0.2">
      <c r="A3184" s="201" t="s">
        <v>3306</v>
      </c>
      <c r="B3184" s="201" t="s">
        <v>3374</v>
      </c>
      <c r="C3184" s="201" t="s">
        <v>3375</v>
      </c>
      <c r="D3184" s="202" t="s">
        <v>3212</v>
      </c>
      <c r="E3184" s="203" t="s">
        <v>3391</v>
      </c>
    </row>
    <row r="3185" spans="1:5" x14ac:dyDescent="0.2">
      <c r="A3185" s="201" t="s">
        <v>3306</v>
      </c>
      <c r="B3185" s="201" t="s">
        <v>2982</v>
      </c>
      <c r="C3185" s="201" t="s">
        <v>399</v>
      </c>
      <c r="D3185" s="202" t="s">
        <v>3212</v>
      </c>
      <c r="E3185" s="203" t="s">
        <v>3386</v>
      </c>
    </row>
    <row r="3186" spans="1:5" x14ac:dyDescent="0.2">
      <c r="A3186" s="201" t="s">
        <v>3306</v>
      </c>
      <c r="B3186" s="201" t="s">
        <v>2982</v>
      </c>
      <c r="C3186" s="201" t="s">
        <v>399</v>
      </c>
      <c r="D3186" s="202" t="s">
        <v>3212</v>
      </c>
      <c r="E3186" s="203" t="s">
        <v>3390</v>
      </c>
    </row>
    <row r="3187" spans="1:5" x14ac:dyDescent="0.2">
      <c r="A3187" s="201" t="s">
        <v>3306</v>
      </c>
      <c r="B3187" s="201" t="s">
        <v>2982</v>
      </c>
      <c r="C3187" s="201" t="s">
        <v>399</v>
      </c>
      <c r="D3187" s="202" t="s">
        <v>3212</v>
      </c>
      <c r="E3187" s="203" t="s">
        <v>3384</v>
      </c>
    </row>
    <row r="3188" spans="1:5" x14ac:dyDescent="0.2">
      <c r="A3188" s="201" t="s">
        <v>3306</v>
      </c>
      <c r="B3188" s="201" t="s">
        <v>2982</v>
      </c>
      <c r="C3188" s="201" t="s">
        <v>399</v>
      </c>
      <c r="D3188" s="202" t="s">
        <v>3212</v>
      </c>
      <c r="E3188" s="203" t="s">
        <v>3394</v>
      </c>
    </row>
    <row r="3189" spans="1:5" x14ac:dyDescent="0.2">
      <c r="A3189" s="201" t="s">
        <v>3306</v>
      </c>
      <c r="B3189" s="201" t="s">
        <v>2982</v>
      </c>
      <c r="C3189" s="201" t="s">
        <v>399</v>
      </c>
      <c r="D3189" s="202" t="s">
        <v>3212</v>
      </c>
      <c r="E3189" s="203" t="s">
        <v>3391</v>
      </c>
    </row>
    <row r="3190" spans="1:5" x14ac:dyDescent="0.2">
      <c r="A3190" s="201" t="s">
        <v>3306</v>
      </c>
      <c r="B3190" s="201" t="s">
        <v>2982</v>
      </c>
      <c r="C3190" s="201" t="s">
        <v>399</v>
      </c>
      <c r="D3190" s="202" t="s">
        <v>3212</v>
      </c>
      <c r="E3190" s="203" t="s">
        <v>3385</v>
      </c>
    </row>
    <row r="3191" spans="1:5" x14ac:dyDescent="0.2">
      <c r="A3191" s="201" t="s">
        <v>3306</v>
      </c>
      <c r="B3191" s="201" t="s">
        <v>3078</v>
      </c>
      <c r="C3191" s="201" t="s">
        <v>1288</v>
      </c>
      <c r="D3191" s="202" t="s">
        <v>3212</v>
      </c>
      <c r="E3191" s="203" t="s">
        <v>3388</v>
      </c>
    </row>
    <row r="3192" spans="1:5" x14ac:dyDescent="0.2">
      <c r="A3192" s="201" t="s">
        <v>3306</v>
      </c>
      <c r="B3192" s="201" t="s">
        <v>3078</v>
      </c>
      <c r="C3192" s="201" t="s">
        <v>1288</v>
      </c>
      <c r="D3192" s="202" t="s">
        <v>3212</v>
      </c>
      <c r="E3192" s="203" t="s">
        <v>3386</v>
      </c>
    </row>
    <row r="3193" spans="1:5" x14ac:dyDescent="0.2">
      <c r="A3193" s="201" t="s">
        <v>3306</v>
      </c>
      <c r="B3193" s="201" t="s">
        <v>3078</v>
      </c>
      <c r="C3193" s="201" t="s">
        <v>1288</v>
      </c>
      <c r="D3193" s="202" t="s">
        <v>3212</v>
      </c>
      <c r="E3193" s="203" t="s">
        <v>3391</v>
      </c>
    </row>
    <row r="3194" spans="1:5" x14ac:dyDescent="0.2">
      <c r="A3194" s="201" t="s">
        <v>3306</v>
      </c>
      <c r="B3194" s="201" t="s">
        <v>3078</v>
      </c>
      <c r="C3194" s="201" t="s">
        <v>1288</v>
      </c>
      <c r="D3194" s="202" t="s">
        <v>3212</v>
      </c>
      <c r="E3194" s="203" t="s">
        <v>3385</v>
      </c>
    </row>
    <row r="3195" spans="1:5" x14ac:dyDescent="0.2">
      <c r="A3195" s="201" t="s">
        <v>3306</v>
      </c>
      <c r="B3195" s="201" t="s">
        <v>3062</v>
      </c>
      <c r="C3195" s="201" t="s">
        <v>1226</v>
      </c>
      <c r="D3195" s="202" t="s">
        <v>3212</v>
      </c>
      <c r="E3195" s="203" t="s">
        <v>3388</v>
      </c>
    </row>
    <row r="3196" spans="1:5" x14ac:dyDescent="0.2">
      <c r="A3196" s="201" t="s">
        <v>3306</v>
      </c>
      <c r="B3196" s="201" t="s">
        <v>3062</v>
      </c>
      <c r="C3196" s="201" t="s">
        <v>1226</v>
      </c>
      <c r="D3196" s="202" t="s">
        <v>3212</v>
      </c>
      <c r="E3196" s="203" t="s">
        <v>3386</v>
      </c>
    </row>
    <row r="3197" spans="1:5" x14ac:dyDescent="0.2">
      <c r="A3197" s="201" t="s">
        <v>3306</v>
      </c>
      <c r="B3197" s="201" t="s">
        <v>3062</v>
      </c>
      <c r="C3197" s="201" t="s">
        <v>1226</v>
      </c>
      <c r="D3197" s="202" t="s">
        <v>3212</v>
      </c>
      <c r="E3197" s="203" t="s">
        <v>3384</v>
      </c>
    </row>
    <row r="3198" spans="1:5" x14ac:dyDescent="0.2">
      <c r="A3198" s="201" t="s">
        <v>3306</v>
      </c>
      <c r="B3198" s="201" t="s">
        <v>3062</v>
      </c>
      <c r="C3198" s="201" t="s">
        <v>1226</v>
      </c>
      <c r="D3198" s="202" t="s">
        <v>3212</v>
      </c>
      <c r="E3198" s="203" t="s">
        <v>3391</v>
      </c>
    </row>
    <row r="3199" spans="1:5" x14ac:dyDescent="0.2">
      <c r="A3199" s="201" t="s">
        <v>3306</v>
      </c>
      <c r="B3199" s="201" t="s">
        <v>3062</v>
      </c>
      <c r="C3199" s="201" t="s">
        <v>1226</v>
      </c>
      <c r="D3199" s="202" t="s">
        <v>3212</v>
      </c>
      <c r="E3199" s="203" t="s">
        <v>3385</v>
      </c>
    </row>
    <row r="3200" spans="1:5" x14ac:dyDescent="0.2">
      <c r="A3200" s="201" t="s">
        <v>3306</v>
      </c>
      <c r="B3200" s="201" t="s">
        <v>3100</v>
      </c>
      <c r="C3200" s="201" t="s">
        <v>1025</v>
      </c>
      <c r="D3200" s="202" t="s">
        <v>3212</v>
      </c>
      <c r="E3200" s="203" t="s">
        <v>3386</v>
      </c>
    </row>
    <row r="3201" spans="1:5" x14ac:dyDescent="0.2">
      <c r="A3201" s="201" t="s">
        <v>3306</v>
      </c>
      <c r="B3201" s="201" t="s">
        <v>3100</v>
      </c>
      <c r="C3201" s="201" t="s">
        <v>1025</v>
      </c>
      <c r="D3201" s="202" t="s">
        <v>3212</v>
      </c>
      <c r="E3201" s="203" t="s">
        <v>3390</v>
      </c>
    </row>
    <row r="3202" spans="1:5" x14ac:dyDescent="0.2">
      <c r="A3202" s="201" t="s">
        <v>3306</v>
      </c>
      <c r="B3202" s="201" t="s">
        <v>3100</v>
      </c>
      <c r="C3202" s="201" t="s">
        <v>1025</v>
      </c>
      <c r="D3202" s="202" t="s">
        <v>3212</v>
      </c>
      <c r="E3202" s="203" t="s">
        <v>3391</v>
      </c>
    </row>
    <row r="3203" spans="1:5" x14ac:dyDescent="0.2">
      <c r="A3203" s="201" t="s">
        <v>3306</v>
      </c>
      <c r="B3203" s="201" t="s">
        <v>3100</v>
      </c>
      <c r="C3203" s="201" t="s">
        <v>1025</v>
      </c>
      <c r="D3203" s="202" t="s">
        <v>3212</v>
      </c>
      <c r="E3203" s="203" t="s">
        <v>3385</v>
      </c>
    </row>
    <row r="3204" spans="1:5" x14ac:dyDescent="0.2">
      <c r="A3204" s="201" t="s">
        <v>3306</v>
      </c>
      <c r="B3204" s="201" t="s">
        <v>3004</v>
      </c>
      <c r="C3204" s="201" t="s">
        <v>117</v>
      </c>
      <c r="D3204" s="202" t="s">
        <v>3212</v>
      </c>
      <c r="E3204" s="203" t="s">
        <v>3388</v>
      </c>
    </row>
    <row r="3205" spans="1:5" x14ac:dyDescent="0.2">
      <c r="A3205" s="201" t="s">
        <v>3306</v>
      </c>
      <c r="B3205" s="201" t="s">
        <v>3004</v>
      </c>
      <c r="C3205" s="201" t="s">
        <v>117</v>
      </c>
      <c r="D3205" s="202" t="s">
        <v>3212</v>
      </c>
      <c r="E3205" s="203" t="s">
        <v>3386</v>
      </c>
    </row>
    <row r="3206" spans="1:5" x14ac:dyDescent="0.2">
      <c r="A3206" s="201" t="s">
        <v>3306</v>
      </c>
      <c r="B3206" s="201" t="s">
        <v>3004</v>
      </c>
      <c r="C3206" s="201" t="s">
        <v>117</v>
      </c>
      <c r="D3206" s="202" t="s">
        <v>3212</v>
      </c>
      <c r="E3206" s="203" t="s">
        <v>3391</v>
      </c>
    </row>
    <row r="3207" spans="1:5" x14ac:dyDescent="0.2">
      <c r="A3207" s="201" t="s">
        <v>3306</v>
      </c>
      <c r="B3207" s="201" t="s">
        <v>3004</v>
      </c>
      <c r="C3207" s="201" t="s">
        <v>117</v>
      </c>
      <c r="D3207" s="202" t="s">
        <v>3212</v>
      </c>
      <c r="E3207" s="203" t="s">
        <v>3385</v>
      </c>
    </row>
    <row r="3208" spans="1:5" x14ac:dyDescent="0.2">
      <c r="A3208" s="201" t="s">
        <v>3306</v>
      </c>
      <c r="B3208" s="201" t="s">
        <v>3077</v>
      </c>
      <c r="C3208" s="201" t="s">
        <v>615</v>
      </c>
      <c r="D3208" s="202" t="s">
        <v>3212</v>
      </c>
      <c r="E3208" s="203" t="s">
        <v>3386</v>
      </c>
    </row>
    <row r="3209" spans="1:5" x14ac:dyDescent="0.2">
      <c r="A3209" s="201" t="s">
        <v>3306</v>
      </c>
      <c r="B3209" s="201" t="s">
        <v>3077</v>
      </c>
      <c r="C3209" s="201" t="s">
        <v>615</v>
      </c>
      <c r="D3209" s="202" t="s">
        <v>3212</v>
      </c>
      <c r="E3209" s="203" t="s">
        <v>3391</v>
      </c>
    </row>
    <row r="3210" spans="1:5" x14ac:dyDescent="0.2">
      <c r="A3210" s="201" t="s">
        <v>3306</v>
      </c>
      <c r="B3210" s="201" t="s">
        <v>3077</v>
      </c>
      <c r="C3210" s="201" t="s">
        <v>615</v>
      </c>
      <c r="D3210" s="202" t="s">
        <v>3212</v>
      </c>
      <c r="E3210" s="203" t="s">
        <v>3385</v>
      </c>
    </row>
    <row r="3211" spans="1:5" x14ac:dyDescent="0.2">
      <c r="A3211" s="201" t="s">
        <v>3306</v>
      </c>
      <c r="B3211" s="201" t="s">
        <v>2968</v>
      </c>
      <c r="C3211" s="201" t="s">
        <v>658</v>
      </c>
      <c r="D3211" s="202" t="s">
        <v>3212</v>
      </c>
      <c r="E3211" s="203" t="s">
        <v>3388</v>
      </c>
    </row>
    <row r="3212" spans="1:5" x14ac:dyDescent="0.2">
      <c r="A3212" s="201" t="s">
        <v>3306</v>
      </c>
      <c r="B3212" s="201" t="s">
        <v>2968</v>
      </c>
      <c r="C3212" s="201" t="s">
        <v>658</v>
      </c>
      <c r="D3212" s="202" t="s">
        <v>3212</v>
      </c>
      <c r="E3212" s="203" t="s">
        <v>3386</v>
      </c>
    </row>
    <row r="3213" spans="1:5" x14ac:dyDescent="0.2">
      <c r="A3213" s="201" t="s">
        <v>3306</v>
      </c>
      <c r="B3213" s="201" t="s">
        <v>2968</v>
      </c>
      <c r="C3213" s="201" t="s">
        <v>658</v>
      </c>
      <c r="D3213" s="202" t="s">
        <v>3212</v>
      </c>
      <c r="E3213" s="203" t="s">
        <v>3391</v>
      </c>
    </row>
    <row r="3214" spans="1:5" x14ac:dyDescent="0.2">
      <c r="A3214" s="201" t="s">
        <v>3306</v>
      </c>
      <c r="B3214" s="201" t="s">
        <v>2968</v>
      </c>
      <c r="C3214" s="201" t="s">
        <v>658</v>
      </c>
      <c r="D3214" s="202" t="s">
        <v>3212</v>
      </c>
      <c r="E3214" s="203" t="s">
        <v>3385</v>
      </c>
    </row>
    <row r="3215" spans="1:5" x14ac:dyDescent="0.2">
      <c r="A3215" s="201" t="s">
        <v>3306</v>
      </c>
      <c r="B3215" s="201" t="s">
        <v>3105</v>
      </c>
      <c r="C3215" s="201" t="s">
        <v>654</v>
      </c>
      <c r="D3215" s="202" t="s">
        <v>3212</v>
      </c>
      <c r="E3215" s="203" t="s">
        <v>3390</v>
      </c>
    </row>
    <row r="3216" spans="1:5" x14ac:dyDescent="0.2">
      <c r="A3216" s="201" t="s">
        <v>3306</v>
      </c>
      <c r="B3216" s="201" t="s">
        <v>3105</v>
      </c>
      <c r="C3216" s="201" t="s">
        <v>654</v>
      </c>
      <c r="D3216" s="202" t="s">
        <v>3212</v>
      </c>
      <c r="E3216" s="203" t="s">
        <v>3391</v>
      </c>
    </row>
    <row r="3217" spans="1:5" x14ac:dyDescent="0.2">
      <c r="A3217" s="201" t="s">
        <v>3306</v>
      </c>
      <c r="B3217" s="201" t="s">
        <v>3105</v>
      </c>
      <c r="C3217" s="201" t="s">
        <v>654</v>
      </c>
      <c r="D3217" s="202" t="s">
        <v>3212</v>
      </c>
      <c r="E3217" s="203" t="s">
        <v>3385</v>
      </c>
    </row>
    <row r="3218" spans="1:5" x14ac:dyDescent="0.2">
      <c r="A3218" s="201" t="s">
        <v>3306</v>
      </c>
      <c r="B3218" s="201" t="s">
        <v>2988</v>
      </c>
      <c r="C3218" s="201" t="s">
        <v>118</v>
      </c>
      <c r="D3218" s="202" t="s">
        <v>3212</v>
      </c>
      <c r="E3218" s="203" t="s">
        <v>3388</v>
      </c>
    </row>
    <row r="3219" spans="1:5" x14ac:dyDescent="0.2">
      <c r="A3219" s="201" t="s">
        <v>3306</v>
      </c>
      <c r="B3219" s="201" t="s">
        <v>2988</v>
      </c>
      <c r="C3219" s="201" t="s">
        <v>118</v>
      </c>
      <c r="D3219" s="202" t="s">
        <v>3212</v>
      </c>
      <c r="E3219" s="203" t="s">
        <v>3386</v>
      </c>
    </row>
    <row r="3220" spans="1:5" x14ac:dyDescent="0.2">
      <c r="A3220" s="201" t="s">
        <v>3306</v>
      </c>
      <c r="B3220" s="201" t="s">
        <v>2988</v>
      </c>
      <c r="C3220" s="201" t="s">
        <v>118</v>
      </c>
      <c r="D3220" s="202" t="s">
        <v>3212</v>
      </c>
      <c r="E3220" s="203" t="s">
        <v>3390</v>
      </c>
    </row>
    <row r="3221" spans="1:5" x14ac:dyDescent="0.2">
      <c r="A3221" s="201" t="s">
        <v>3306</v>
      </c>
      <c r="B3221" s="201" t="s">
        <v>2988</v>
      </c>
      <c r="C3221" s="201" t="s">
        <v>118</v>
      </c>
      <c r="D3221" s="202" t="s">
        <v>3212</v>
      </c>
      <c r="E3221" s="203" t="s">
        <v>3384</v>
      </c>
    </row>
    <row r="3222" spans="1:5" x14ac:dyDescent="0.2">
      <c r="A3222" s="201" t="s">
        <v>3306</v>
      </c>
      <c r="B3222" s="201" t="s">
        <v>2988</v>
      </c>
      <c r="C3222" s="201" t="s">
        <v>118</v>
      </c>
      <c r="D3222" s="202" t="s">
        <v>3212</v>
      </c>
      <c r="E3222" s="203" t="s">
        <v>3394</v>
      </c>
    </row>
    <row r="3223" spans="1:5" x14ac:dyDescent="0.2">
      <c r="A3223" s="201" t="s">
        <v>3306</v>
      </c>
      <c r="B3223" s="201" t="s">
        <v>2988</v>
      </c>
      <c r="C3223" s="201" t="s">
        <v>118</v>
      </c>
      <c r="D3223" s="202" t="s">
        <v>3212</v>
      </c>
      <c r="E3223" s="203" t="s">
        <v>3391</v>
      </c>
    </row>
    <row r="3224" spans="1:5" x14ac:dyDescent="0.2">
      <c r="A3224" s="201" t="s">
        <v>3306</v>
      </c>
      <c r="B3224" s="201" t="s">
        <v>2988</v>
      </c>
      <c r="C3224" s="201" t="s">
        <v>118</v>
      </c>
      <c r="D3224" s="202" t="s">
        <v>3212</v>
      </c>
      <c r="E3224" s="203" t="s">
        <v>3385</v>
      </c>
    </row>
    <row r="3225" spans="1:5" x14ac:dyDescent="0.2">
      <c r="A3225" s="201" t="s">
        <v>3306</v>
      </c>
      <c r="B3225" s="201" t="s">
        <v>3102</v>
      </c>
      <c r="C3225" s="201" t="s">
        <v>119</v>
      </c>
      <c r="D3225" s="202" t="s">
        <v>3212</v>
      </c>
      <c r="E3225" s="203" t="s">
        <v>3386</v>
      </c>
    </row>
    <row r="3226" spans="1:5" x14ac:dyDescent="0.2">
      <c r="A3226" s="201" t="s">
        <v>3306</v>
      </c>
      <c r="B3226" s="201" t="s">
        <v>3102</v>
      </c>
      <c r="C3226" s="201" t="s">
        <v>119</v>
      </c>
      <c r="D3226" s="202" t="s">
        <v>3212</v>
      </c>
      <c r="E3226" s="203" t="s">
        <v>3390</v>
      </c>
    </row>
    <row r="3227" spans="1:5" x14ac:dyDescent="0.2">
      <c r="A3227" s="201" t="s">
        <v>3306</v>
      </c>
      <c r="B3227" s="201" t="s">
        <v>3102</v>
      </c>
      <c r="C3227" s="201" t="s">
        <v>119</v>
      </c>
      <c r="D3227" s="202" t="s">
        <v>3212</v>
      </c>
      <c r="E3227" s="203" t="s">
        <v>3391</v>
      </c>
    </row>
    <row r="3228" spans="1:5" x14ac:dyDescent="0.2">
      <c r="A3228" s="201" t="s">
        <v>3306</v>
      </c>
      <c r="B3228" s="201" t="s">
        <v>3102</v>
      </c>
      <c r="C3228" s="201" t="s">
        <v>119</v>
      </c>
      <c r="D3228" s="202" t="s">
        <v>3212</v>
      </c>
      <c r="E3228" s="203" t="s">
        <v>3385</v>
      </c>
    </row>
    <row r="3229" spans="1:5" x14ac:dyDescent="0.2">
      <c r="A3229" s="201" t="s">
        <v>3306</v>
      </c>
      <c r="B3229" s="201" t="s">
        <v>3091</v>
      </c>
      <c r="C3229" s="201" t="s">
        <v>120</v>
      </c>
      <c r="D3229" s="202" t="s">
        <v>3212</v>
      </c>
      <c r="E3229" s="203" t="s">
        <v>3386</v>
      </c>
    </row>
    <row r="3230" spans="1:5" x14ac:dyDescent="0.2">
      <c r="A3230" s="201" t="s">
        <v>3306</v>
      </c>
      <c r="B3230" s="201" t="s">
        <v>3091</v>
      </c>
      <c r="C3230" s="201" t="s">
        <v>120</v>
      </c>
      <c r="D3230" s="202" t="s">
        <v>3212</v>
      </c>
      <c r="E3230" s="203" t="s">
        <v>3390</v>
      </c>
    </row>
    <row r="3231" spans="1:5" x14ac:dyDescent="0.2">
      <c r="A3231" s="201" t="s">
        <v>3306</v>
      </c>
      <c r="B3231" s="201" t="s">
        <v>3091</v>
      </c>
      <c r="C3231" s="201" t="s">
        <v>120</v>
      </c>
      <c r="D3231" s="202" t="s">
        <v>3212</v>
      </c>
      <c r="E3231" s="203" t="s">
        <v>3391</v>
      </c>
    </row>
    <row r="3232" spans="1:5" x14ac:dyDescent="0.2">
      <c r="A3232" s="201" t="s">
        <v>3306</v>
      </c>
      <c r="B3232" s="201" t="s">
        <v>3091</v>
      </c>
      <c r="C3232" s="201" t="s">
        <v>120</v>
      </c>
      <c r="D3232" s="202" t="s">
        <v>3212</v>
      </c>
      <c r="E3232" s="203" t="s">
        <v>3385</v>
      </c>
    </row>
    <row r="3233" spans="1:5" x14ac:dyDescent="0.2">
      <c r="A3233" s="201" t="s">
        <v>3306</v>
      </c>
      <c r="B3233" s="201" t="s">
        <v>2961</v>
      </c>
      <c r="C3233" s="201" t="s">
        <v>121</v>
      </c>
      <c r="D3233" s="202" t="s">
        <v>3212</v>
      </c>
      <c r="E3233" s="203" t="s">
        <v>3388</v>
      </c>
    </row>
    <row r="3234" spans="1:5" x14ac:dyDescent="0.2">
      <c r="A3234" s="201" t="s">
        <v>3306</v>
      </c>
      <c r="B3234" s="201" t="s">
        <v>2961</v>
      </c>
      <c r="C3234" s="201" t="s">
        <v>121</v>
      </c>
      <c r="D3234" s="202" t="s">
        <v>3212</v>
      </c>
      <c r="E3234" s="203" t="s">
        <v>3386</v>
      </c>
    </row>
    <row r="3235" spans="1:5" x14ac:dyDescent="0.2">
      <c r="A3235" s="201" t="s">
        <v>3306</v>
      </c>
      <c r="B3235" s="201" t="s">
        <v>2961</v>
      </c>
      <c r="C3235" s="201" t="s">
        <v>121</v>
      </c>
      <c r="D3235" s="202" t="s">
        <v>3212</v>
      </c>
      <c r="E3235" s="203" t="s">
        <v>3390</v>
      </c>
    </row>
    <row r="3236" spans="1:5" x14ac:dyDescent="0.2">
      <c r="A3236" s="201" t="s">
        <v>3306</v>
      </c>
      <c r="B3236" s="201" t="s">
        <v>2961</v>
      </c>
      <c r="C3236" s="201" t="s">
        <v>121</v>
      </c>
      <c r="D3236" s="202" t="s">
        <v>3212</v>
      </c>
      <c r="E3236" s="203" t="s">
        <v>3384</v>
      </c>
    </row>
    <row r="3237" spans="1:5" x14ac:dyDescent="0.2">
      <c r="A3237" s="201" t="s">
        <v>3306</v>
      </c>
      <c r="B3237" s="201" t="s">
        <v>2961</v>
      </c>
      <c r="C3237" s="201" t="s">
        <v>121</v>
      </c>
      <c r="D3237" s="202" t="s">
        <v>3212</v>
      </c>
      <c r="E3237" s="203" t="s">
        <v>3394</v>
      </c>
    </row>
    <row r="3238" spans="1:5" x14ac:dyDescent="0.2">
      <c r="A3238" s="201" t="s">
        <v>3306</v>
      </c>
      <c r="B3238" s="201" t="s">
        <v>2961</v>
      </c>
      <c r="C3238" s="201" t="s">
        <v>121</v>
      </c>
      <c r="D3238" s="202" t="s">
        <v>3212</v>
      </c>
      <c r="E3238" s="203" t="s">
        <v>3391</v>
      </c>
    </row>
    <row r="3239" spans="1:5" x14ac:dyDescent="0.2">
      <c r="A3239" s="201" t="s">
        <v>3306</v>
      </c>
      <c r="B3239" s="201" t="s">
        <v>2961</v>
      </c>
      <c r="C3239" s="201" t="s">
        <v>121</v>
      </c>
      <c r="D3239" s="202" t="s">
        <v>3212</v>
      </c>
      <c r="E3239" s="203" t="s">
        <v>3385</v>
      </c>
    </row>
    <row r="3240" spans="1:5" x14ac:dyDescent="0.2">
      <c r="A3240" s="201" t="s">
        <v>3306</v>
      </c>
      <c r="B3240" s="201" t="s">
        <v>2966</v>
      </c>
      <c r="C3240" s="201" t="s">
        <v>2369</v>
      </c>
      <c r="D3240" s="202" t="s">
        <v>3212</v>
      </c>
      <c r="E3240" s="203" t="s">
        <v>3386</v>
      </c>
    </row>
    <row r="3241" spans="1:5" x14ac:dyDescent="0.2">
      <c r="A3241" s="201" t="s">
        <v>3306</v>
      </c>
      <c r="B3241" s="201" t="s">
        <v>2966</v>
      </c>
      <c r="C3241" s="201" t="s">
        <v>2369</v>
      </c>
      <c r="D3241" s="202" t="s">
        <v>3212</v>
      </c>
      <c r="E3241" s="203" t="s">
        <v>3391</v>
      </c>
    </row>
    <row r="3242" spans="1:5" x14ac:dyDescent="0.2">
      <c r="A3242" s="201" t="s">
        <v>3306</v>
      </c>
      <c r="B3242" s="201" t="s">
        <v>2966</v>
      </c>
      <c r="C3242" s="201" t="s">
        <v>2369</v>
      </c>
      <c r="D3242" s="202" t="s">
        <v>3212</v>
      </c>
      <c r="E3242" s="203" t="s">
        <v>3385</v>
      </c>
    </row>
    <row r="3243" spans="1:5" x14ac:dyDescent="0.2">
      <c r="A3243" s="201" t="s">
        <v>3306</v>
      </c>
      <c r="B3243" s="201" t="s">
        <v>3082</v>
      </c>
      <c r="C3243" s="201" t="s">
        <v>2091</v>
      </c>
      <c r="D3243" s="202" t="s">
        <v>3212</v>
      </c>
      <c r="E3243" s="203" t="s">
        <v>3388</v>
      </c>
    </row>
    <row r="3244" spans="1:5" x14ac:dyDescent="0.2">
      <c r="A3244" s="201" t="s">
        <v>3306</v>
      </c>
      <c r="B3244" s="201" t="s">
        <v>3082</v>
      </c>
      <c r="C3244" s="201" t="s">
        <v>2091</v>
      </c>
      <c r="D3244" s="202" t="s">
        <v>3212</v>
      </c>
      <c r="E3244" s="203" t="s">
        <v>3389</v>
      </c>
    </row>
    <row r="3245" spans="1:5" x14ac:dyDescent="0.2">
      <c r="A3245" s="201" t="s">
        <v>3306</v>
      </c>
      <c r="B3245" s="201" t="s">
        <v>3082</v>
      </c>
      <c r="C3245" s="201" t="s">
        <v>2091</v>
      </c>
      <c r="D3245" s="202" t="s">
        <v>3212</v>
      </c>
      <c r="E3245" s="203" t="s">
        <v>3391</v>
      </c>
    </row>
    <row r="3246" spans="1:5" x14ac:dyDescent="0.2">
      <c r="A3246" s="201" t="s">
        <v>3306</v>
      </c>
      <c r="B3246" s="201" t="s">
        <v>3082</v>
      </c>
      <c r="C3246" s="201" t="s">
        <v>2091</v>
      </c>
      <c r="D3246" s="202" t="s">
        <v>3212</v>
      </c>
      <c r="E3246" s="203" t="s">
        <v>3385</v>
      </c>
    </row>
    <row r="3247" spans="1:5" x14ac:dyDescent="0.2">
      <c r="A3247" s="201" t="s">
        <v>3306</v>
      </c>
      <c r="B3247" s="201" t="s">
        <v>2957</v>
      </c>
      <c r="C3247" s="201" t="s">
        <v>1041</v>
      </c>
      <c r="D3247" s="202" t="s">
        <v>3212</v>
      </c>
      <c r="E3247" s="203" t="s">
        <v>3388</v>
      </c>
    </row>
    <row r="3248" spans="1:5" x14ac:dyDescent="0.2">
      <c r="A3248" s="201" t="s">
        <v>3306</v>
      </c>
      <c r="B3248" s="201" t="s">
        <v>2957</v>
      </c>
      <c r="C3248" s="201" t="s">
        <v>1041</v>
      </c>
      <c r="D3248" s="202" t="s">
        <v>3212</v>
      </c>
      <c r="E3248" s="203" t="s">
        <v>3386</v>
      </c>
    </row>
    <row r="3249" spans="1:5" x14ac:dyDescent="0.2">
      <c r="A3249" s="201" t="s">
        <v>3306</v>
      </c>
      <c r="B3249" s="201" t="s">
        <v>2957</v>
      </c>
      <c r="C3249" s="201" t="s">
        <v>1041</v>
      </c>
      <c r="D3249" s="202" t="s">
        <v>3212</v>
      </c>
      <c r="E3249" s="203" t="s">
        <v>3384</v>
      </c>
    </row>
    <row r="3250" spans="1:5" x14ac:dyDescent="0.2">
      <c r="A3250" s="201" t="s">
        <v>3306</v>
      </c>
      <c r="B3250" s="201" t="s">
        <v>2957</v>
      </c>
      <c r="C3250" s="201" t="s">
        <v>1041</v>
      </c>
      <c r="D3250" s="202" t="s">
        <v>3212</v>
      </c>
      <c r="E3250" s="203" t="s">
        <v>3389</v>
      </c>
    </row>
    <row r="3251" spans="1:5" x14ac:dyDescent="0.2">
      <c r="A3251" s="201" t="s">
        <v>3306</v>
      </c>
      <c r="B3251" s="201" t="s">
        <v>2957</v>
      </c>
      <c r="C3251" s="201" t="s">
        <v>1041</v>
      </c>
      <c r="D3251" s="202" t="s">
        <v>3212</v>
      </c>
      <c r="E3251" s="203" t="s">
        <v>3391</v>
      </c>
    </row>
    <row r="3252" spans="1:5" x14ac:dyDescent="0.2">
      <c r="A3252" s="201" t="s">
        <v>3306</v>
      </c>
      <c r="B3252" s="201" t="s">
        <v>2957</v>
      </c>
      <c r="C3252" s="201" t="s">
        <v>1041</v>
      </c>
      <c r="D3252" s="202" t="s">
        <v>3212</v>
      </c>
      <c r="E3252" s="203" t="s">
        <v>3385</v>
      </c>
    </row>
    <row r="3253" spans="1:5" x14ac:dyDescent="0.2">
      <c r="A3253" s="201" t="s">
        <v>3306</v>
      </c>
      <c r="B3253" s="201" t="s">
        <v>2957</v>
      </c>
      <c r="C3253" s="201" t="s">
        <v>1041</v>
      </c>
      <c r="D3253" s="202" t="s">
        <v>3212</v>
      </c>
      <c r="E3253" s="203" t="s">
        <v>3397</v>
      </c>
    </row>
    <row r="3254" spans="1:5" x14ac:dyDescent="0.2">
      <c r="A3254" s="201" t="s">
        <v>3306</v>
      </c>
      <c r="B3254" s="201" t="s">
        <v>3007</v>
      </c>
      <c r="C3254" s="201" t="s">
        <v>244</v>
      </c>
      <c r="D3254" s="202" t="s">
        <v>3212</v>
      </c>
      <c r="E3254" s="203" t="s">
        <v>3388</v>
      </c>
    </row>
    <row r="3255" spans="1:5" x14ac:dyDescent="0.2">
      <c r="A3255" s="201" t="s">
        <v>3306</v>
      </c>
      <c r="B3255" s="201" t="s">
        <v>3007</v>
      </c>
      <c r="C3255" s="201" t="s">
        <v>244</v>
      </c>
      <c r="D3255" s="202" t="s">
        <v>3212</v>
      </c>
      <c r="E3255" s="203" t="s">
        <v>3386</v>
      </c>
    </row>
    <row r="3256" spans="1:5" x14ac:dyDescent="0.2">
      <c r="A3256" s="201" t="s">
        <v>3306</v>
      </c>
      <c r="B3256" s="201" t="s">
        <v>3007</v>
      </c>
      <c r="C3256" s="201" t="s">
        <v>244</v>
      </c>
      <c r="D3256" s="202" t="s">
        <v>3212</v>
      </c>
      <c r="E3256" s="203" t="s">
        <v>3389</v>
      </c>
    </row>
    <row r="3257" spans="1:5" x14ac:dyDescent="0.2">
      <c r="A3257" s="201" t="s">
        <v>3306</v>
      </c>
      <c r="B3257" s="201" t="s">
        <v>3007</v>
      </c>
      <c r="C3257" s="201" t="s">
        <v>244</v>
      </c>
      <c r="D3257" s="202" t="s">
        <v>3212</v>
      </c>
      <c r="E3257" s="203" t="s">
        <v>3391</v>
      </c>
    </row>
    <row r="3258" spans="1:5" x14ac:dyDescent="0.2">
      <c r="A3258" s="201" t="s">
        <v>3306</v>
      </c>
      <c r="B3258" s="201" t="s">
        <v>3007</v>
      </c>
      <c r="C3258" s="201" t="s">
        <v>244</v>
      </c>
      <c r="D3258" s="202" t="s">
        <v>3212</v>
      </c>
      <c r="E3258" s="203" t="s">
        <v>3385</v>
      </c>
    </row>
    <row r="3259" spans="1:5" x14ac:dyDescent="0.2">
      <c r="A3259" s="201" t="s">
        <v>3306</v>
      </c>
      <c r="B3259" s="201" t="s">
        <v>2970</v>
      </c>
      <c r="C3259" s="201" t="s">
        <v>245</v>
      </c>
      <c r="D3259" s="202" t="s">
        <v>3212</v>
      </c>
      <c r="E3259" s="203" t="s">
        <v>3388</v>
      </c>
    </row>
    <row r="3260" spans="1:5" x14ac:dyDescent="0.2">
      <c r="A3260" s="201" t="s">
        <v>3306</v>
      </c>
      <c r="B3260" s="201" t="s">
        <v>2970</v>
      </c>
      <c r="C3260" s="201" t="s">
        <v>245</v>
      </c>
      <c r="D3260" s="202" t="s">
        <v>3212</v>
      </c>
      <c r="E3260" s="203" t="s">
        <v>3386</v>
      </c>
    </row>
    <row r="3261" spans="1:5" x14ac:dyDescent="0.2">
      <c r="A3261" s="201" t="s">
        <v>3306</v>
      </c>
      <c r="B3261" s="201" t="s">
        <v>2970</v>
      </c>
      <c r="C3261" s="201" t="s">
        <v>245</v>
      </c>
      <c r="D3261" s="202" t="s">
        <v>3212</v>
      </c>
      <c r="E3261" s="203" t="s">
        <v>3389</v>
      </c>
    </row>
    <row r="3262" spans="1:5" x14ac:dyDescent="0.2">
      <c r="A3262" s="201" t="s">
        <v>3306</v>
      </c>
      <c r="B3262" s="201" t="s">
        <v>2970</v>
      </c>
      <c r="C3262" s="201" t="s">
        <v>245</v>
      </c>
      <c r="D3262" s="202" t="s">
        <v>3212</v>
      </c>
      <c r="E3262" s="203" t="s">
        <v>3391</v>
      </c>
    </row>
    <row r="3263" spans="1:5" x14ac:dyDescent="0.2">
      <c r="A3263" s="201" t="s">
        <v>3306</v>
      </c>
      <c r="B3263" s="201" t="s">
        <v>2970</v>
      </c>
      <c r="C3263" s="201" t="s">
        <v>245</v>
      </c>
      <c r="D3263" s="202" t="s">
        <v>3212</v>
      </c>
      <c r="E3263" s="203" t="s">
        <v>3385</v>
      </c>
    </row>
    <row r="3264" spans="1:5" x14ac:dyDescent="0.2">
      <c r="A3264" s="201" t="s">
        <v>3306</v>
      </c>
      <c r="B3264" s="201" t="s">
        <v>2970</v>
      </c>
      <c r="C3264" s="201" t="s">
        <v>245</v>
      </c>
      <c r="D3264" s="202" t="s">
        <v>3212</v>
      </c>
      <c r="E3264" s="203" t="s">
        <v>3397</v>
      </c>
    </row>
    <row r="3265" spans="1:5" x14ac:dyDescent="0.2">
      <c r="A3265" s="201" t="s">
        <v>3306</v>
      </c>
      <c r="B3265" s="201" t="s">
        <v>2955</v>
      </c>
      <c r="C3265" s="201" t="s">
        <v>246</v>
      </c>
      <c r="D3265" s="202" t="s">
        <v>3212</v>
      </c>
      <c r="E3265" s="203" t="s">
        <v>3388</v>
      </c>
    </row>
    <row r="3266" spans="1:5" x14ac:dyDescent="0.2">
      <c r="A3266" s="201" t="s">
        <v>3306</v>
      </c>
      <c r="B3266" s="201" t="s">
        <v>2955</v>
      </c>
      <c r="C3266" s="201" t="s">
        <v>246</v>
      </c>
      <c r="D3266" s="202" t="s">
        <v>3212</v>
      </c>
      <c r="E3266" s="203" t="s">
        <v>3386</v>
      </c>
    </row>
    <row r="3267" spans="1:5" x14ac:dyDescent="0.2">
      <c r="A3267" s="201" t="s">
        <v>3306</v>
      </c>
      <c r="B3267" s="201" t="s">
        <v>2955</v>
      </c>
      <c r="C3267" s="201" t="s">
        <v>246</v>
      </c>
      <c r="D3267" s="202" t="s">
        <v>3212</v>
      </c>
      <c r="E3267" s="203" t="s">
        <v>3389</v>
      </c>
    </row>
    <row r="3268" spans="1:5" x14ac:dyDescent="0.2">
      <c r="A3268" s="201" t="s">
        <v>3306</v>
      </c>
      <c r="B3268" s="201" t="s">
        <v>2955</v>
      </c>
      <c r="C3268" s="201" t="s">
        <v>246</v>
      </c>
      <c r="D3268" s="202" t="s">
        <v>3212</v>
      </c>
      <c r="E3268" s="203" t="s">
        <v>3391</v>
      </c>
    </row>
    <row r="3269" spans="1:5" x14ac:dyDescent="0.2">
      <c r="A3269" s="201" t="s">
        <v>3306</v>
      </c>
      <c r="B3269" s="201" t="s">
        <v>2955</v>
      </c>
      <c r="C3269" s="201" t="s">
        <v>246</v>
      </c>
      <c r="D3269" s="202" t="s">
        <v>3212</v>
      </c>
      <c r="E3269" s="203" t="s">
        <v>3385</v>
      </c>
    </row>
    <row r="3270" spans="1:5" x14ac:dyDescent="0.2">
      <c r="A3270" s="201" t="s">
        <v>3306</v>
      </c>
      <c r="B3270" s="201" t="s">
        <v>2955</v>
      </c>
      <c r="C3270" s="201" t="s">
        <v>246</v>
      </c>
      <c r="D3270" s="202" t="s">
        <v>3212</v>
      </c>
      <c r="E3270" s="203" t="s">
        <v>3397</v>
      </c>
    </row>
    <row r="3271" spans="1:5" x14ac:dyDescent="0.2">
      <c r="A3271" s="201" t="s">
        <v>3306</v>
      </c>
      <c r="B3271" s="201" t="s">
        <v>3191</v>
      </c>
      <c r="C3271" s="201" t="s">
        <v>1683</v>
      </c>
      <c r="D3271" s="202" t="s">
        <v>3212</v>
      </c>
      <c r="E3271" s="203" t="s">
        <v>3388</v>
      </c>
    </row>
    <row r="3272" spans="1:5" x14ac:dyDescent="0.2">
      <c r="A3272" s="201" t="s">
        <v>3306</v>
      </c>
      <c r="B3272" s="201" t="s">
        <v>3191</v>
      </c>
      <c r="C3272" s="201" t="s">
        <v>1683</v>
      </c>
      <c r="D3272" s="202" t="s">
        <v>3212</v>
      </c>
      <c r="E3272" s="203" t="s">
        <v>3386</v>
      </c>
    </row>
    <row r="3273" spans="1:5" x14ac:dyDescent="0.2">
      <c r="A3273" s="201" t="s">
        <v>3306</v>
      </c>
      <c r="B3273" s="201" t="s">
        <v>3191</v>
      </c>
      <c r="C3273" s="201" t="s">
        <v>1683</v>
      </c>
      <c r="D3273" s="202" t="s">
        <v>3212</v>
      </c>
      <c r="E3273" s="203" t="s">
        <v>3389</v>
      </c>
    </row>
    <row r="3274" spans="1:5" x14ac:dyDescent="0.2">
      <c r="A3274" s="201" t="s">
        <v>3306</v>
      </c>
      <c r="B3274" s="201" t="s">
        <v>3191</v>
      </c>
      <c r="C3274" s="201" t="s">
        <v>1683</v>
      </c>
      <c r="D3274" s="202" t="s">
        <v>3212</v>
      </c>
      <c r="E3274" s="203" t="s">
        <v>3391</v>
      </c>
    </row>
    <row r="3275" spans="1:5" x14ac:dyDescent="0.2">
      <c r="A3275" s="201" t="s">
        <v>3306</v>
      </c>
      <c r="B3275" s="201" t="s">
        <v>3096</v>
      </c>
      <c r="C3275" s="201" t="s">
        <v>616</v>
      </c>
      <c r="D3275" s="202" t="s">
        <v>3212</v>
      </c>
      <c r="E3275" s="203" t="s">
        <v>3388</v>
      </c>
    </row>
    <row r="3276" spans="1:5" x14ac:dyDescent="0.2">
      <c r="A3276" s="201" t="s">
        <v>3306</v>
      </c>
      <c r="B3276" s="201" t="s">
        <v>3096</v>
      </c>
      <c r="C3276" s="201" t="s">
        <v>616</v>
      </c>
      <c r="D3276" s="202" t="s">
        <v>3212</v>
      </c>
      <c r="E3276" s="203" t="s">
        <v>3386</v>
      </c>
    </row>
    <row r="3277" spans="1:5" x14ac:dyDescent="0.2">
      <c r="A3277" s="201" t="s">
        <v>3306</v>
      </c>
      <c r="B3277" s="201" t="s">
        <v>3096</v>
      </c>
      <c r="C3277" s="201" t="s">
        <v>616</v>
      </c>
      <c r="D3277" s="202" t="s">
        <v>3212</v>
      </c>
      <c r="E3277" s="203" t="s">
        <v>3389</v>
      </c>
    </row>
    <row r="3278" spans="1:5" x14ac:dyDescent="0.2">
      <c r="A3278" s="201" t="s">
        <v>3306</v>
      </c>
      <c r="B3278" s="201" t="s">
        <v>3096</v>
      </c>
      <c r="C3278" s="201" t="s">
        <v>616</v>
      </c>
      <c r="D3278" s="202" t="s">
        <v>3212</v>
      </c>
      <c r="E3278" s="203" t="s">
        <v>3391</v>
      </c>
    </row>
    <row r="3279" spans="1:5" x14ac:dyDescent="0.2">
      <c r="A3279" s="201" t="s">
        <v>3306</v>
      </c>
      <c r="B3279" s="201" t="s">
        <v>3096</v>
      </c>
      <c r="C3279" s="201" t="s">
        <v>616</v>
      </c>
      <c r="D3279" s="202" t="s">
        <v>3212</v>
      </c>
      <c r="E3279" s="203" t="s">
        <v>3385</v>
      </c>
    </row>
    <row r="3280" spans="1:5" x14ac:dyDescent="0.2">
      <c r="A3280" s="201" t="s">
        <v>3306</v>
      </c>
      <c r="B3280" s="201" t="s">
        <v>3174</v>
      </c>
      <c r="C3280" s="201" t="s">
        <v>1523</v>
      </c>
      <c r="D3280" s="202" t="s">
        <v>3212</v>
      </c>
      <c r="E3280" s="203" t="s">
        <v>3391</v>
      </c>
    </row>
    <row r="3281" spans="1:5" x14ac:dyDescent="0.2">
      <c r="A3281" s="201" t="s">
        <v>3306</v>
      </c>
      <c r="B3281" s="201" t="s">
        <v>3174</v>
      </c>
      <c r="C3281" s="201" t="s">
        <v>1523</v>
      </c>
      <c r="D3281" s="202" t="s">
        <v>3212</v>
      </c>
      <c r="E3281" s="203" t="s">
        <v>3385</v>
      </c>
    </row>
    <row r="3282" spans="1:5" x14ac:dyDescent="0.2">
      <c r="A3282" s="201" t="s">
        <v>3306</v>
      </c>
      <c r="B3282" s="201" t="s">
        <v>3049</v>
      </c>
      <c r="C3282" s="201" t="s">
        <v>657</v>
      </c>
      <c r="D3282" s="202" t="s">
        <v>3212</v>
      </c>
      <c r="E3282" s="203" t="s">
        <v>3386</v>
      </c>
    </row>
    <row r="3283" spans="1:5" x14ac:dyDescent="0.2">
      <c r="A3283" s="201" t="s">
        <v>3306</v>
      </c>
      <c r="B3283" s="201" t="s">
        <v>3049</v>
      </c>
      <c r="C3283" s="201" t="s">
        <v>657</v>
      </c>
      <c r="D3283" s="202" t="s">
        <v>3212</v>
      </c>
      <c r="E3283" s="203" t="s">
        <v>3390</v>
      </c>
    </row>
    <row r="3284" spans="1:5" x14ac:dyDescent="0.2">
      <c r="A3284" s="201" t="s">
        <v>3306</v>
      </c>
      <c r="B3284" s="201" t="s">
        <v>3049</v>
      </c>
      <c r="C3284" s="201" t="s">
        <v>657</v>
      </c>
      <c r="D3284" s="202" t="s">
        <v>3212</v>
      </c>
      <c r="E3284" s="203" t="s">
        <v>3391</v>
      </c>
    </row>
    <row r="3285" spans="1:5" x14ac:dyDescent="0.2">
      <c r="A3285" s="201" t="s">
        <v>3306</v>
      </c>
      <c r="B3285" s="201" t="s">
        <v>3049</v>
      </c>
      <c r="C3285" s="201" t="s">
        <v>657</v>
      </c>
      <c r="D3285" s="202" t="s">
        <v>3212</v>
      </c>
      <c r="E3285" s="203" t="s">
        <v>3385</v>
      </c>
    </row>
    <row r="3286" spans="1:5" x14ac:dyDescent="0.2">
      <c r="A3286" s="201" t="s">
        <v>3306</v>
      </c>
      <c r="B3286" s="201" t="s">
        <v>3031</v>
      </c>
      <c r="C3286" s="201" t="s">
        <v>111</v>
      </c>
      <c r="D3286" s="202" t="s">
        <v>3212</v>
      </c>
      <c r="E3286" s="203" t="s">
        <v>3386</v>
      </c>
    </row>
    <row r="3287" spans="1:5" x14ac:dyDescent="0.2">
      <c r="A3287" s="201" t="s">
        <v>3306</v>
      </c>
      <c r="B3287" s="201" t="s">
        <v>3031</v>
      </c>
      <c r="C3287" s="201" t="s">
        <v>111</v>
      </c>
      <c r="D3287" s="202" t="s">
        <v>3212</v>
      </c>
      <c r="E3287" s="203" t="s">
        <v>3390</v>
      </c>
    </row>
    <row r="3288" spans="1:5" x14ac:dyDescent="0.2">
      <c r="A3288" s="201" t="s">
        <v>3306</v>
      </c>
      <c r="B3288" s="201" t="s">
        <v>3031</v>
      </c>
      <c r="C3288" s="201" t="s">
        <v>111</v>
      </c>
      <c r="D3288" s="202" t="s">
        <v>3212</v>
      </c>
      <c r="E3288" s="203" t="s">
        <v>3391</v>
      </c>
    </row>
    <row r="3289" spans="1:5" x14ac:dyDescent="0.2">
      <c r="A3289" s="201" t="s">
        <v>3306</v>
      </c>
      <c r="B3289" s="201" t="s">
        <v>3031</v>
      </c>
      <c r="C3289" s="201" t="s">
        <v>111</v>
      </c>
      <c r="D3289" s="202" t="s">
        <v>3212</v>
      </c>
      <c r="E3289" s="203" t="s">
        <v>3385</v>
      </c>
    </row>
    <row r="3290" spans="1:5" x14ac:dyDescent="0.2">
      <c r="A3290" s="201" t="s">
        <v>3306</v>
      </c>
      <c r="B3290" s="201" t="s">
        <v>2969</v>
      </c>
      <c r="C3290" s="201" t="s">
        <v>247</v>
      </c>
      <c r="D3290" s="202" t="s">
        <v>3212</v>
      </c>
      <c r="E3290" s="203" t="s">
        <v>3388</v>
      </c>
    </row>
    <row r="3291" spans="1:5" x14ac:dyDescent="0.2">
      <c r="A3291" s="201" t="s">
        <v>3306</v>
      </c>
      <c r="B3291" s="201" t="s">
        <v>2969</v>
      </c>
      <c r="C3291" s="201" t="s">
        <v>247</v>
      </c>
      <c r="D3291" s="202" t="s">
        <v>3212</v>
      </c>
      <c r="E3291" s="203" t="s">
        <v>3386</v>
      </c>
    </row>
    <row r="3292" spans="1:5" x14ac:dyDescent="0.2">
      <c r="A3292" s="201" t="s">
        <v>3306</v>
      </c>
      <c r="B3292" s="201" t="s">
        <v>2969</v>
      </c>
      <c r="C3292" s="201" t="s">
        <v>247</v>
      </c>
      <c r="D3292" s="202" t="s">
        <v>3212</v>
      </c>
      <c r="E3292" s="203" t="s">
        <v>3384</v>
      </c>
    </row>
    <row r="3293" spans="1:5" x14ac:dyDescent="0.2">
      <c r="A3293" s="201" t="s">
        <v>3306</v>
      </c>
      <c r="B3293" s="201" t="s">
        <v>2969</v>
      </c>
      <c r="C3293" s="201" t="s">
        <v>247</v>
      </c>
      <c r="D3293" s="202" t="s">
        <v>3212</v>
      </c>
      <c r="E3293" s="203" t="s">
        <v>3391</v>
      </c>
    </row>
    <row r="3294" spans="1:5" x14ac:dyDescent="0.2">
      <c r="A3294" s="201" t="s">
        <v>3306</v>
      </c>
      <c r="B3294" s="201" t="s">
        <v>2969</v>
      </c>
      <c r="C3294" s="201" t="s">
        <v>247</v>
      </c>
      <c r="D3294" s="202" t="s">
        <v>3212</v>
      </c>
      <c r="E3294" s="203" t="s">
        <v>3385</v>
      </c>
    </row>
    <row r="3295" spans="1:5" x14ac:dyDescent="0.2">
      <c r="A3295" s="201" t="s">
        <v>3306</v>
      </c>
      <c r="B3295" s="201" t="s">
        <v>2960</v>
      </c>
      <c r="C3295" s="201" t="s">
        <v>1027</v>
      </c>
      <c r="D3295" s="202" t="s">
        <v>3212</v>
      </c>
      <c r="E3295" s="203" t="s">
        <v>3388</v>
      </c>
    </row>
    <row r="3296" spans="1:5" x14ac:dyDescent="0.2">
      <c r="A3296" s="201" t="s">
        <v>3306</v>
      </c>
      <c r="B3296" s="201" t="s">
        <v>2960</v>
      </c>
      <c r="C3296" s="201" t="s">
        <v>1027</v>
      </c>
      <c r="D3296" s="202" t="s">
        <v>3212</v>
      </c>
      <c r="E3296" s="203" t="s">
        <v>3384</v>
      </c>
    </row>
    <row r="3297" spans="1:5" x14ac:dyDescent="0.2">
      <c r="A3297" s="201" t="s">
        <v>3306</v>
      </c>
      <c r="B3297" s="201" t="s">
        <v>2960</v>
      </c>
      <c r="C3297" s="201" t="s">
        <v>1027</v>
      </c>
      <c r="D3297" s="202" t="s">
        <v>3212</v>
      </c>
      <c r="E3297" s="203" t="s">
        <v>3391</v>
      </c>
    </row>
    <row r="3298" spans="1:5" x14ac:dyDescent="0.2">
      <c r="A3298" s="201" t="s">
        <v>3306</v>
      </c>
      <c r="B3298" s="201" t="s">
        <v>2960</v>
      </c>
      <c r="C3298" s="201" t="s">
        <v>1027</v>
      </c>
      <c r="D3298" s="202" t="s">
        <v>3212</v>
      </c>
      <c r="E3298" s="203" t="s">
        <v>3385</v>
      </c>
    </row>
    <row r="3299" spans="1:5" x14ac:dyDescent="0.2">
      <c r="A3299" s="201" t="s">
        <v>3306</v>
      </c>
      <c r="B3299" s="201" t="s">
        <v>3050</v>
      </c>
      <c r="C3299" s="201" t="s">
        <v>248</v>
      </c>
      <c r="D3299" s="202" t="s">
        <v>3212</v>
      </c>
      <c r="E3299" s="203" t="s">
        <v>3388</v>
      </c>
    </row>
    <row r="3300" spans="1:5" x14ac:dyDescent="0.2">
      <c r="A3300" s="201" t="s">
        <v>3306</v>
      </c>
      <c r="B3300" s="201" t="s">
        <v>3050</v>
      </c>
      <c r="C3300" s="201" t="s">
        <v>248</v>
      </c>
      <c r="D3300" s="202" t="s">
        <v>3212</v>
      </c>
      <c r="E3300" s="203" t="s">
        <v>3386</v>
      </c>
    </row>
    <row r="3301" spans="1:5" x14ac:dyDescent="0.2">
      <c r="A3301" s="201" t="s">
        <v>3306</v>
      </c>
      <c r="B3301" s="201" t="s">
        <v>3050</v>
      </c>
      <c r="C3301" s="201" t="s">
        <v>248</v>
      </c>
      <c r="D3301" s="202" t="s">
        <v>3212</v>
      </c>
      <c r="E3301" s="203" t="s">
        <v>3391</v>
      </c>
    </row>
    <row r="3302" spans="1:5" x14ac:dyDescent="0.2">
      <c r="A3302" s="201" t="s">
        <v>3306</v>
      </c>
      <c r="B3302" s="201" t="s">
        <v>3050</v>
      </c>
      <c r="C3302" s="201" t="s">
        <v>248</v>
      </c>
      <c r="D3302" s="202" t="s">
        <v>3212</v>
      </c>
      <c r="E3302" s="203" t="s">
        <v>3385</v>
      </c>
    </row>
    <row r="3303" spans="1:5" x14ac:dyDescent="0.2">
      <c r="A3303" s="201" t="s">
        <v>3306</v>
      </c>
      <c r="B3303" s="201" t="s">
        <v>3115</v>
      </c>
      <c r="C3303" s="201" t="s">
        <v>655</v>
      </c>
      <c r="D3303" s="202" t="s">
        <v>3212</v>
      </c>
      <c r="E3303" s="203" t="s">
        <v>3388</v>
      </c>
    </row>
    <row r="3304" spans="1:5" x14ac:dyDescent="0.2">
      <c r="A3304" s="201" t="s">
        <v>3306</v>
      </c>
      <c r="B3304" s="201" t="s">
        <v>3115</v>
      </c>
      <c r="C3304" s="201" t="s">
        <v>655</v>
      </c>
      <c r="D3304" s="202" t="s">
        <v>3212</v>
      </c>
      <c r="E3304" s="203" t="s">
        <v>3386</v>
      </c>
    </row>
    <row r="3305" spans="1:5" x14ac:dyDescent="0.2">
      <c r="A3305" s="201" t="s">
        <v>3306</v>
      </c>
      <c r="B3305" s="201" t="s">
        <v>3115</v>
      </c>
      <c r="C3305" s="201" t="s">
        <v>655</v>
      </c>
      <c r="D3305" s="202" t="s">
        <v>3212</v>
      </c>
      <c r="E3305" s="203" t="s">
        <v>3391</v>
      </c>
    </row>
    <row r="3306" spans="1:5" x14ac:dyDescent="0.2">
      <c r="A3306" s="201" t="s">
        <v>3306</v>
      </c>
      <c r="B3306" s="201" t="s">
        <v>3115</v>
      </c>
      <c r="C3306" s="201" t="s">
        <v>655</v>
      </c>
      <c r="D3306" s="202" t="s">
        <v>3212</v>
      </c>
      <c r="E3306" s="203" t="s">
        <v>3385</v>
      </c>
    </row>
    <row r="3307" spans="1:5" x14ac:dyDescent="0.2">
      <c r="A3307" s="201" t="s">
        <v>3306</v>
      </c>
      <c r="B3307" s="201" t="s">
        <v>3025</v>
      </c>
      <c r="C3307" s="201" t="s">
        <v>617</v>
      </c>
      <c r="D3307" s="202" t="s">
        <v>3212</v>
      </c>
      <c r="E3307" s="203" t="s">
        <v>3388</v>
      </c>
    </row>
    <row r="3308" spans="1:5" x14ac:dyDescent="0.2">
      <c r="A3308" s="201" t="s">
        <v>3306</v>
      </c>
      <c r="B3308" s="201" t="s">
        <v>3025</v>
      </c>
      <c r="C3308" s="201" t="s">
        <v>617</v>
      </c>
      <c r="D3308" s="202" t="s">
        <v>3212</v>
      </c>
      <c r="E3308" s="203" t="s">
        <v>3386</v>
      </c>
    </row>
    <row r="3309" spans="1:5" x14ac:dyDescent="0.2">
      <c r="A3309" s="201" t="s">
        <v>3306</v>
      </c>
      <c r="B3309" s="201" t="s">
        <v>3025</v>
      </c>
      <c r="C3309" s="201" t="s">
        <v>617</v>
      </c>
      <c r="D3309" s="202" t="s">
        <v>3212</v>
      </c>
      <c r="E3309" s="203" t="s">
        <v>3391</v>
      </c>
    </row>
    <row r="3310" spans="1:5" x14ac:dyDescent="0.2">
      <c r="A3310" s="201" t="s">
        <v>3306</v>
      </c>
      <c r="B3310" s="201" t="s">
        <v>3025</v>
      </c>
      <c r="C3310" s="201" t="s">
        <v>617</v>
      </c>
      <c r="D3310" s="202" t="s">
        <v>3212</v>
      </c>
      <c r="E3310" s="203" t="s">
        <v>3385</v>
      </c>
    </row>
    <row r="3311" spans="1:5" x14ac:dyDescent="0.2">
      <c r="A3311" s="201" t="s">
        <v>3306</v>
      </c>
      <c r="B3311" s="201" t="s">
        <v>3005</v>
      </c>
      <c r="C3311" s="201" t="s">
        <v>1142</v>
      </c>
      <c r="D3311" s="202" t="s">
        <v>3212</v>
      </c>
      <c r="E3311" s="203" t="s">
        <v>3388</v>
      </c>
    </row>
    <row r="3312" spans="1:5" x14ac:dyDescent="0.2">
      <c r="A3312" s="201" t="s">
        <v>3306</v>
      </c>
      <c r="B3312" s="201" t="s">
        <v>3005</v>
      </c>
      <c r="C3312" s="201" t="s">
        <v>1142</v>
      </c>
      <c r="D3312" s="202" t="s">
        <v>3212</v>
      </c>
      <c r="E3312" s="203" t="s">
        <v>3386</v>
      </c>
    </row>
    <row r="3313" spans="1:5" x14ac:dyDescent="0.2">
      <c r="A3313" s="201" t="s">
        <v>3306</v>
      </c>
      <c r="B3313" s="201" t="s">
        <v>3005</v>
      </c>
      <c r="C3313" s="201" t="s">
        <v>1142</v>
      </c>
      <c r="D3313" s="202" t="s">
        <v>3212</v>
      </c>
      <c r="E3313" s="203" t="s">
        <v>3389</v>
      </c>
    </row>
    <row r="3314" spans="1:5" x14ac:dyDescent="0.2">
      <c r="A3314" s="201" t="s">
        <v>3306</v>
      </c>
      <c r="B3314" s="201" t="s">
        <v>3005</v>
      </c>
      <c r="C3314" s="201" t="s">
        <v>1142</v>
      </c>
      <c r="D3314" s="202" t="s">
        <v>3212</v>
      </c>
      <c r="E3314" s="203" t="s">
        <v>3391</v>
      </c>
    </row>
    <row r="3315" spans="1:5" x14ac:dyDescent="0.2">
      <c r="A3315" s="201" t="s">
        <v>3306</v>
      </c>
      <c r="B3315" s="201" t="s">
        <v>3005</v>
      </c>
      <c r="C3315" s="201" t="s">
        <v>1142</v>
      </c>
      <c r="D3315" s="202" t="s">
        <v>3212</v>
      </c>
      <c r="E3315" s="203" t="s">
        <v>3385</v>
      </c>
    </row>
    <row r="3316" spans="1:5" x14ac:dyDescent="0.2">
      <c r="A3316" s="201" t="s">
        <v>3306</v>
      </c>
      <c r="B3316" s="201" t="s">
        <v>3114</v>
      </c>
      <c r="C3316" s="201" t="s">
        <v>1224</v>
      </c>
      <c r="D3316" s="202" t="s">
        <v>3212</v>
      </c>
      <c r="E3316" s="203" t="s">
        <v>3388</v>
      </c>
    </row>
    <row r="3317" spans="1:5" x14ac:dyDescent="0.2">
      <c r="A3317" s="201" t="s">
        <v>3306</v>
      </c>
      <c r="B3317" s="201" t="s">
        <v>3114</v>
      </c>
      <c r="C3317" s="201" t="s">
        <v>1224</v>
      </c>
      <c r="D3317" s="202" t="s">
        <v>3212</v>
      </c>
      <c r="E3317" s="203" t="s">
        <v>3384</v>
      </c>
    </row>
    <row r="3318" spans="1:5" x14ac:dyDescent="0.2">
      <c r="A3318" s="201" t="s">
        <v>3306</v>
      </c>
      <c r="B3318" s="201" t="s">
        <v>3114</v>
      </c>
      <c r="C3318" s="201" t="s">
        <v>1224</v>
      </c>
      <c r="D3318" s="202" t="s">
        <v>3212</v>
      </c>
      <c r="E3318" s="203" t="s">
        <v>3391</v>
      </c>
    </row>
    <row r="3319" spans="1:5" x14ac:dyDescent="0.2">
      <c r="A3319" s="201" t="s">
        <v>3306</v>
      </c>
      <c r="B3319" s="201" t="s">
        <v>3114</v>
      </c>
      <c r="C3319" s="201" t="s">
        <v>1224</v>
      </c>
      <c r="D3319" s="202" t="s">
        <v>3212</v>
      </c>
      <c r="E3319" s="203" t="s">
        <v>3385</v>
      </c>
    </row>
    <row r="3320" spans="1:5" x14ac:dyDescent="0.2">
      <c r="A3320" s="201" t="s">
        <v>3306</v>
      </c>
      <c r="B3320" s="201" t="s">
        <v>3042</v>
      </c>
      <c r="C3320" s="201" t="s">
        <v>398</v>
      </c>
      <c r="D3320" s="202" t="s">
        <v>3212</v>
      </c>
      <c r="E3320" s="203" t="s">
        <v>3388</v>
      </c>
    </row>
    <row r="3321" spans="1:5" x14ac:dyDescent="0.2">
      <c r="A3321" s="201" t="s">
        <v>3306</v>
      </c>
      <c r="B3321" s="201" t="s">
        <v>3042</v>
      </c>
      <c r="C3321" s="201" t="s">
        <v>398</v>
      </c>
      <c r="D3321" s="202" t="s">
        <v>3212</v>
      </c>
      <c r="E3321" s="203" t="s">
        <v>3386</v>
      </c>
    </row>
    <row r="3322" spans="1:5" x14ac:dyDescent="0.2">
      <c r="A3322" s="201" t="s">
        <v>3306</v>
      </c>
      <c r="B3322" s="201" t="s">
        <v>3042</v>
      </c>
      <c r="C3322" s="201" t="s">
        <v>398</v>
      </c>
      <c r="D3322" s="202" t="s">
        <v>3212</v>
      </c>
      <c r="E3322" s="203" t="s">
        <v>3391</v>
      </c>
    </row>
    <row r="3323" spans="1:5" x14ac:dyDescent="0.2">
      <c r="A3323" s="201" t="s">
        <v>3306</v>
      </c>
      <c r="B3323" s="201" t="s">
        <v>3042</v>
      </c>
      <c r="C3323" s="201" t="s">
        <v>398</v>
      </c>
      <c r="D3323" s="202" t="s">
        <v>3212</v>
      </c>
      <c r="E3323" s="203" t="s">
        <v>3385</v>
      </c>
    </row>
    <row r="3324" spans="1:5" x14ac:dyDescent="0.2">
      <c r="A3324" s="201" t="s">
        <v>3306</v>
      </c>
      <c r="B3324" s="201" t="s">
        <v>3057</v>
      </c>
      <c r="C3324" s="201" t="s">
        <v>1026</v>
      </c>
      <c r="D3324" s="202" t="s">
        <v>3212</v>
      </c>
      <c r="E3324" s="203" t="s">
        <v>3390</v>
      </c>
    </row>
    <row r="3325" spans="1:5" x14ac:dyDescent="0.2">
      <c r="A3325" s="201" t="s">
        <v>3306</v>
      </c>
      <c r="B3325" s="201" t="s">
        <v>3057</v>
      </c>
      <c r="C3325" s="201" t="s">
        <v>1026</v>
      </c>
      <c r="D3325" s="202" t="s">
        <v>3212</v>
      </c>
      <c r="E3325" s="203" t="s">
        <v>3391</v>
      </c>
    </row>
    <row r="3326" spans="1:5" x14ac:dyDescent="0.2">
      <c r="A3326" s="201" t="s">
        <v>3306</v>
      </c>
      <c r="B3326" s="201" t="s">
        <v>3057</v>
      </c>
      <c r="C3326" s="201" t="s">
        <v>1026</v>
      </c>
      <c r="D3326" s="202" t="s">
        <v>3212</v>
      </c>
      <c r="E3326" s="203" t="s">
        <v>3385</v>
      </c>
    </row>
    <row r="3327" spans="1:5" x14ac:dyDescent="0.2">
      <c r="A3327" s="201" t="s">
        <v>3306</v>
      </c>
      <c r="B3327" s="201" t="s">
        <v>3166</v>
      </c>
      <c r="C3327" s="201" t="s">
        <v>242</v>
      </c>
      <c r="D3327" s="202" t="s">
        <v>3212</v>
      </c>
      <c r="E3327" s="203" t="s">
        <v>3388</v>
      </c>
    </row>
    <row r="3328" spans="1:5" x14ac:dyDescent="0.2">
      <c r="A3328" s="201" t="s">
        <v>3306</v>
      </c>
      <c r="B3328" s="201" t="s">
        <v>3166</v>
      </c>
      <c r="C3328" s="201" t="s">
        <v>242</v>
      </c>
      <c r="D3328" s="202" t="s">
        <v>3212</v>
      </c>
      <c r="E3328" s="203" t="s">
        <v>3389</v>
      </c>
    </row>
    <row r="3329" spans="1:5" x14ac:dyDescent="0.2">
      <c r="A3329" s="201" t="s">
        <v>3306</v>
      </c>
      <c r="B3329" s="201" t="s">
        <v>3166</v>
      </c>
      <c r="C3329" s="201" t="s">
        <v>242</v>
      </c>
      <c r="D3329" s="202" t="s">
        <v>3212</v>
      </c>
      <c r="E3329" s="203" t="s">
        <v>3391</v>
      </c>
    </row>
    <row r="3330" spans="1:5" x14ac:dyDescent="0.2">
      <c r="A3330" s="201" t="s">
        <v>3306</v>
      </c>
      <c r="B3330" s="201" t="s">
        <v>3166</v>
      </c>
      <c r="C3330" s="201" t="s">
        <v>242</v>
      </c>
      <c r="D3330" s="202" t="s">
        <v>3212</v>
      </c>
      <c r="E3330" s="203" t="s">
        <v>3385</v>
      </c>
    </row>
    <row r="3331" spans="1:5" x14ac:dyDescent="0.2">
      <c r="A3331" s="201" t="s">
        <v>3306</v>
      </c>
      <c r="B3331" s="201" t="s">
        <v>3139</v>
      </c>
      <c r="C3331" s="201" t="s">
        <v>1024</v>
      </c>
      <c r="D3331" s="202" t="s">
        <v>3212</v>
      </c>
      <c r="E3331" s="203" t="s">
        <v>3388</v>
      </c>
    </row>
    <row r="3332" spans="1:5" x14ac:dyDescent="0.2">
      <c r="A3332" s="201" t="s">
        <v>3306</v>
      </c>
      <c r="B3332" s="201" t="s">
        <v>3139</v>
      </c>
      <c r="C3332" s="201" t="s">
        <v>1024</v>
      </c>
      <c r="D3332" s="202" t="s">
        <v>3212</v>
      </c>
      <c r="E3332" s="203" t="s">
        <v>3391</v>
      </c>
    </row>
    <row r="3333" spans="1:5" x14ac:dyDescent="0.2">
      <c r="A3333" s="201" t="s">
        <v>3306</v>
      </c>
      <c r="B3333" s="201" t="s">
        <v>3139</v>
      </c>
      <c r="C3333" s="201" t="s">
        <v>1024</v>
      </c>
      <c r="D3333" s="202" t="s">
        <v>3212</v>
      </c>
      <c r="E3333" s="203" t="s">
        <v>3385</v>
      </c>
    </row>
    <row r="3334" spans="1:5" x14ac:dyDescent="0.2">
      <c r="A3334" s="201" t="s">
        <v>3306</v>
      </c>
      <c r="B3334" s="201" t="s">
        <v>3024</v>
      </c>
      <c r="C3334" s="201" t="s">
        <v>269</v>
      </c>
      <c r="D3334" s="202" t="s">
        <v>3212</v>
      </c>
      <c r="E3334" s="203" t="s">
        <v>3386</v>
      </c>
    </row>
    <row r="3335" spans="1:5" x14ac:dyDescent="0.2">
      <c r="A3335" s="201" t="s">
        <v>3306</v>
      </c>
      <c r="B3335" s="201" t="s">
        <v>3024</v>
      </c>
      <c r="C3335" s="201" t="s">
        <v>269</v>
      </c>
      <c r="D3335" s="202" t="s">
        <v>3212</v>
      </c>
      <c r="E3335" s="203" t="s">
        <v>3390</v>
      </c>
    </row>
    <row r="3336" spans="1:5" x14ac:dyDescent="0.2">
      <c r="A3336" s="201" t="s">
        <v>3306</v>
      </c>
      <c r="B3336" s="201" t="s">
        <v>3024</v>
      </c>
      <c r="C3336" s="201" t="s">
        <v>269</v>
      </c>
      <c r="D3336" s="202" t="s">
        <v>3212</v>
      </c>
      <c r="E3336" s="203" t="s">
        <v>3391</v>
      </c>
    </row>
    <row r="3337" spans="1:5" x14ac:dyDescent="0.2">
      <c r="A3337" s="201" t="s">
        <v>3306</v>
      </c>
      <c r="B3337" s="201" t="s">
        <v>3024</v>
      </c>
      <c r="C3337" s="201" t="s">
        <v>269</v>
      </c>
      <c r="D3337" s="202" t="s">
        <v>3212</v>
      </c>
      <c r="E3337" s="203" t="s">
        <v>3385</v>
      </c>
    </row>
    <row r="3338" spans="1:5" x14ac:dyDescent="0.2">
      <c r="A3338" s="201" t="s">
        <v>3306</v>
      </c>
      <c r="B3338" s="201" t="s">
        <v>3059</v>
      </c>
      <c r="C3338" s="201" t="s">
        <v>1023</v>
      </c>
      <c r="D3338" s="202" t="s">
        <v>3212</v>
      </c>
      <c r="E3338" s="203" t="s">
        <v>3388</v>
      </c>
    </row>
    <row r="3339" spans="1:5" x14ac:dyDescent="0.2">
      <c r="A3339" s="201" t="s">
        <v>3306</v>
      </c>
      <c r="B3339" s="201" t="s">
        <v>3059</v>
      </c>
      <c r="C3339" s="201" t="s">
        <v>1023</v>
      </c>
      <c r="D3339" s="202" t="s">
        <v>3212</v>
      </c>
      <c r="E3339" s="203" t="s">
        <v>3386</v>
      </c>
    </row>
    <row r="3340" spans="1:5" x14ac:dyDescent="0.2">
      <c r="A3340" s="201" t="s">
        <v>3306</v>
      </c>
      <c r="B3340" s="201" t="s">
        <v>3059</v>
      </c>
      <c r="C3340" s="201" t="s">
        <v>1023</v>
      </c>
      <c r="D3340" s="202" t="s">
        <v>3212</v>
      </c>
      <c r="E3340" s="203" t="s">
        <v>3391</v>
      </c>
    </row>
    <row r="3341" spans="1:5" x14ac:dyDescent="0.2">
      <c r="A3341" s="201" t="s">
        <v>3306</v>
      </c>
      <c r="B3341" s="201" t="s">
        <v>3059</v>
      </c>
      <c r="C3341" s="201" t="s">
        <v>1023</v>
      </c>
      <c r="D3341" s="202" t="s">
        <v>3212</v>
      </c>
      <c r="E3341" s="203" t="s">
        <v>3385</v>
      </c>
    </row>
    <row r="3342" spans="1:5" x14ac:dyDescent="0.2">
      <c r="A3342" s="201" t="s">
        <v>3306</v>
      </c>
      <c r="B3342" s="201" t="s">
        <v>3108</v>
      </c>
      <c r="C3342" s="201" t="s">
        <v>270</v>
      </c>
      <c r="D3342" s="202" t="s">
        <v>3212</v>
      </c>
      <c r="E3342" s="203" t="s">
        <v>3388</v>
      </c>
    </row>
    <row r="3343" spans="1:5" x14ac:dyDescent="0.2">
      <c r="A3343" s="201" t="s">
        <v>3306</v>
      </c>
      <c r="B3343" s="201" t="s">
        <v>3108</v>
      </c>
      <c r="C3343" s="201" t="s">
        <v>270</v>
      </c>
      <c r="D3343" s="202" t="s">
        <v>3212</v>
      </c>
      <c r="E3343" s="203" t="s">
        <v>3386</v>
      </c>
    </row>
    <row r="3344" spans="1:5" x14ac:dyDescent="0.2">
      <c r="A3344" s="201" t="s">
        <v>3306</v>
      </c>
      <c r="B3344" s="201" t="s">
        <v>3108</v>
      </c>
      <c r="C3344" s="201" t="s">
        <v>270</v>
      </c>
      <c r="D3344" s="202" t="s">
        <v>3212</v>
      </c>
      <c r="E3344" s="203" t="s">
        <v>3391</v>
      </c>
    </row>
    <row r="3345" spans="1:5" x14ac:dyDescent="0.2">
      <c r="A3345" s="201" t="s">
        <v>3306</v>
      </c>
      <c r="B3345" s="201" t="s">
        <v>3108</v>
      </c>
      <c r="C3345" s="201" t="s">
        <v>270</v>
      </c>
      <c r="D3345" s="202" t="s">
        <v>3212</v>
      </c>
      <c r="E3345" s="203" t="s">
        <v>3385</v>
      </c>
    </row>
    <row r="3346" spans="1:5" x14ac:dyDescent="0.2">
      <c r="A3346" s="201" t="s">
        <v>3306</v>
      </c>
      <c r="B3346" s="201" t="s">
        <v>3041</v>
      </c>
      <c r="C3346" s="201" t="s">
        <v>656</v>
      </c>
      <c r="D3346" s="202" t="s">
        <v>3212</v>
      </c>
      <c r="E3346" s="203" t="s">
        <v>3388</v>
      </c>
    </row>
    <row r="3347" spans="1:5" x14ac:dyDescent="0.2">
      <c r="A3347" s="201" t="s">
        <v>3306</v>
      </c>
      <c r="B3347" s="201" t="s">
        <v>3041</v>
      </c>
      <c r="C3347" s="201" t="s">
        <v>656</v>
      </c>
      <c r="D3347" s="202" t="s">
        <v>3212</v>
      </c>
      <c r="E3347" s="203" t="s">
        <v>3386</v>
      </c>
    </row>
    <row r="3348" spans="1:5" x14ac:dyDescent="0.2">
      <c r="A3348" s="201" t="s">
        <v>3306</v>
      </c>
      <c r="B3348" s="201" t="s">
        <v>3041</v>
      </c>
      <c r="C3348" s="201" t="s">
        <v>656</v>
      </c>
      <c r="D3348" s="202" t="s">
        <v>3212</v>
      </c>
      <c r="E3348" s="203" t="s">
        <v>3391</v>
      </c>
    </row>
    <row r="3349" spans="1:5" x14ac:dyDescent="0.2">
      <c r="A3349" s="201" t="s">
        <v>3306</v>
      </c>
      <c r="B3349" s="201" t="s">
        <v>3041</v>
      </c>
      <c r="C3349" s="201" t="s">
        <v>656</v>
      </c>
      <c r="D3349" s="202" t="s">
        <v>3212</v>
      </c>
      <c r="E3349" s="203" t="s">
        <v>3385</v>
      </c>
    </row>
    <row r="3350" spans="1:5" x14ac:dyDescent="0.2">
      <c r="A3350" s="201" t="s">
        <v>3306</v>
      </c>
      <c r="B3350" s="201" t="s">
        <v>3180</v>
      </c>
      <c r="C3350" s="201" t="s">
        <v>2587</v>
      </c>
      <c r="D3350" s="202" t="s">
        <v>3212</v>
      </c>
      <c r="E3350" s="203" t="s">
        <v>3384</v>
      </c>
    </row>
    <row r="3351" spans="1:5" x14ac:dyDescent="0.2">
      <c r="A3351" s="201" t="s">
        <v>3306</v>
      </c>
      <c r="B3351" s="201" t="s">
        <v>3180</v>
      </c>
      <c r="C3351" s="201" t="s">
        <v>2587</v>
      </c>
      <c r="D3351" s="202" t="s">
        <v>3212</v>
      </c>
      <c r="E3351" s="203" t="s">
        <v>3391</v>
      </c>
    </row>
    <row r="3352" spans="1:5" x14ac:dyDescent="0.2">
      <c r="A3352" s="201" t="s">
        <v>3306</v>
      </c>
      <c r="B3352" s="201" t="s">
        <v>3180</v>
      </c>
      <c r="C3352" s="201" t="s">
        <v>2587</v>
      </c>
      <c r="D3352" s="202" t="s">
        <v>3212</v>
      </c>
      <c r="E3352" s="203" t="s">
        <v>3385</v>
      </c>
    </row>
    <row r="3353" spans="1:5" x14ac:dyDescent="0.2">
      <c r="A3353" s="201" t="s">
        <v>3306</v>
      </c>
      <c r="B3353" s="201" t="s">
        <v>3189</v>
      </c>
      <c r="C3353" s="201" t="s">
        <v>2588</v>
      </c>
      <c r="D3353" s="202" t="s">
        <v>3212</v>
      </c>
      <c r="E3353" s="203" t="s">
        <v>3384</v>
      </c>
    </row>
    <row r="3354" spans="1:5" x14ac:dyDescent="0.2">
      <c r="A3354" s="201" t="s">
        <v>3306</v>
      </c>
      <c r="B3354" s="201" t="s">
        <v>3189</v>
      </c>
      <c r="C3354" s="201" t="s">
        <v>2588</v>
      </c>
      <c r="D3354" s="202" t="s">
        <v>3212</v>
      </c>
      <c r="E3354" s="203" t="s">
        <v>3391</v>
      </c>
    </row>
    <row r="3355" spans="1:5" x14ac:dyDescent="0.2">
      <c r="A3355" s="201" t="s">
        <v>3306</v>
      </c>
      <c r="B3355" s="201" t="s">
        <v>3189</v>
      </c>
      <c r="C3355" s="201" t="s">
        <v>2588</v>
      </c>
      <c r="D3355" s="202" t="s">
        <v>3212</v>
      </c>
      <c r="E3355" s="203" t="s">
        <v>3385</v>
      </c>
    </row>
    <row r="3356" spans="1:5" x14ac:dyDescent="0.2">
      <c r="A3356" s="201" t="s">
        <v>3306</v>
      </c>
      <c r="B3356" s="201" t="s">
        <v>3106</v>
      </c>
      <c r="C3356" s="201" t="s">
        <v>2590</v>
      </c>
      <c r="D3356" s="202" t="s">
        <v>3212</v>
      </c>
      <c r="E3356" s="203" t="s">
        <v>3384</v>
      </c>
    </row>
    <row r="3357" spans="1:5" x14ac:dyDescent="0.2">
      <c r="A3357" s="201" t="s">
        <v>3306</v>
      </c>
      <c r="B3357" s="201" t="s">
        <v>3106</v>
      </c>
      <c r="C3357" s="201" t="s">
        <v>2590</v>
      </c>
      <c r="D3357" s="202" t="s">
        <v>3212</v>
      </c>
      <c r="E3357" s="203" t="s">
        <v>3391</v>
      </c>
    </row>
    <row r="3358" spans="1:5" x14ac:dyDescent="0.2">
      <c r="A3358" s="201" t="s">
        <v>3306</v>
      </c>
      <c r="B3358" s="201" t="s">
        <v>3106</v>
      </c>
      <c r="C3358" s="201" t="s">
        <v>2590</v>
      </c>
      <c r="D3358" s="202" t="s">
        <v>3212</v>
      </c>
      <c r="E3358" s="203" t="s">
        <v>3385</v>
      </c>
    </row>
    <row r="3359" spans="1:5" x14ac:dyDescent="0.2">
      <c r="A3359" s="201" t="s">
        <v>3306</v>
      </c>
      <c r="B3359" s="201" t="s">
        <v>3176</v>
      </c>
      <c r="C3359" s="201" t="s">
        <v>2586</v>
      </c>
      <c r="D3359" s="202" t="s">
        <v>3212</v>
      </c>
      <c r="E3359" s="203" t="s">
        <v>3384</v>
      </c>
    </row>
    <row r="3360" spans="1:5" x14ac:dyDescent="0.2">
      <c r="A3360" s="201" t="s">
        <v>3306</v>
      </c>
      <c r="B3360" s="201" t="s">
        <v>3176</v>
      </c>
      <c r="C3360" s="201" t="s">
        <v>2586</v>
      </c>
      <c r="D3360" s="202" t="s">
        <v>3212</v>
      </c>
      <c r="E3360" s="203" t="s">
        <v>3391</v>
      </c>
    </row>
    <row r="3361" spans="1:5" x14ac:dyDescent="0.2">
      <c r="A3361" s="201" t="s">
        <v>3306</v>
      </c>
      <c r="B3361" s="201" t="s">
        <v>3176</v>
      </c>
      <c r="C3361" s="201" t="s">
        <v>2586</v>
      </c>
      <c r="D3361" s="202" t="s">
        <v>3212</v>
      </c>
      <c r="E3361" s="203" t="s">
        <v>3385</v>
      </c>
    </row>
    <row r="3362" spans="1:5" x14ac:dyDescent="0.2">
      <c r="A3362" s="201" t="s">
        <v>3306</v>
      </c>
      <c r="B3362" s="201" t="s">
        <v>3155</v>
      </c>
      <c r="C3362" s="201" t="s">
        <v>2589</v>
      </c>
      <c r="D3362" s="202" t="s">
        <v>3212</v>
      </c>
      <c r="E3362" s="203" t="s">
        <v>3384</v>
      </c>
    </row>
    <row r="3363" spans="1:5" x14ac:dyDescent="0.2">
      <c r="A3363" s="201" t="s">
        <v>3306</v>
      </c>
      <c r="B3363" s="201" t="s">
        <v>3155</v>
      </c>
      <c r="C3363" s="201" t="s">
        <v>2589</v>
      </c>
      <c r="D3363" s="202" t="s">
        <v>3212</v>
      </c>
      <c r="E3363" s="203" t="s">
        <v>3391</v>
      </c>
    </row>
    <row r="3364" spans="1:5" x14ac:dyDescent="0.2">
      <c r="A3364" s="201" t="s">
        <v>3306</v>
      </c>
      <c r="B3364" s="201" t="s">
        <v>3155</v>
      </c>
      <c r="C3364" s="201" t="s">
        <v>2589</v>
      </c>
      <c r="D3364" s="202" t="s">
        <v>3212</v>
      </c>
      <c r="E3364" s="203" t="s">
        <v>3385</v>
      </c>
    </row>
    <row r="3365" spans="1:5" x14ac:dyDescent="0.2">
      <c r="A3365" s="201" t="s">
        <v>3306</v>
      </c>
      <c r="B3365" s="201" t="s">
        <v>3124</v>
      </c>
      <c r="C3365" s="201" t="s">
        <v>2591</v>
      </c>
      <c r="D3365" s="202" t="s">
        <v>3212</v>
      </c>
      <c r="E3365" s="203" t="s">
        <v>3384</v>
      </c>
    </row>
    <row r="3366" spans="1:5" x14ac:dyDescent="0.2">
      <c r="A3366" s="201" t="s">
        <v>3306</v>
      </c>
      <c r="B3366" s="201" t="s">
        <v>3124</v>
      </c>
      <c r="C3366" s="201" t="s">
        <v>2591</v>
      </c>
      <c r="D3366" s="202" t="s">
        <v>3212</v>
      </c>
      <c r="E3366" s="203" t="s">
        <v>3391</v>
      </c>
    </row>
    <row r="3367" spans="1:5" x14ac:dyDescent="0.2">
      <c r="A3367" s="201" t="s">
        <v>3306</v>
      </c>
      <c r="B3367" s="201" t="s">
        <v>3124</v>
      </c>
      <c r="C3367" s="201" t="s">
        <v>2591</v>
      </c>
      <c r="D3367" s="202" t="s">
        <v>3212</v>
      </c>
      <c r="E3367" s="203" t="s">
        <v>3385</v>
      </c>
    </row>
    <row r="3368" spans="1:5" x14ac:dyDescent="0.2">
      <c r="A3368" s="201" t="s">
        <v>3306</v>
      </c>
      <c r="B3368" s="201" t="s">
        <v>2990</v>
      </c>
      <c r="C3368" s="201" t="s">
        <v>271</v>
      </c>
      <c r="D3368" s="202" t="s">
        <v>3212</v>
      </c>
      <c r="E3368" s="203" t="s">
        <v>3386</v>
      </c>
    </row>
    <row r="3369" spans="1:5" x14ac:dyDescent="0.2">
      <c r="A3369" s="201" t="s">
        <v>3306</v>
      </c>
      <c r="B3369" s="201" t="s">
        <v>2990</v>
      </c>
      <c r="C3369" s="201" t="s">
        <v>271</v>
      </c>
      <c r="D3369" s="202" t="s">
        <v>3212</v>
      </c>
      <c r="E3369" s="203" t="s">
        <v>3390</v>
      </c>
    </row>
    <row r="3370" spans="1:5" x14ac:dyDescent="0.2">
      <c r="A3370" s="201" t="s">
        <v>3306</v>
      </c>
      <c r="B3370" s="201" t="s">
        <v>2990</v>
      </c>
      <c r="C3370" s="201" t="s">
        <v>271</v>
      </c>
      <c r="D3370" s="202" t="s">
        <v>3212</v>
      </c>
      <c r="E3370" s="203" t="s">
        <v>3384</v>
      </c>
    </row>
    <row r="3371" spans="1:5" x14ac:dyDescent="0.2">
      <c r="A3371" s="201" t="s">
        <v>3306</v>
      </c>
      <c r="B3371" s="201" t="s">
        <v>2990</v>
      </c>
      <c r="C3371" s="201" t="s">
        <v>271</v>
      </c>
      <c r="D3371" s="202" t="s">
        <v>3212</v>
      </c>
      <c r="E3371" s="203" t="s">
        <v>3398</v>
      </c>
    </row>
    <row r="3372" spans="1:5" x14ac:dyDescent="0.2">
      <c r="A3372" s="201" t="s">
        <v>3306</v>
      </c>
      <c r="B3372" s="201" t="s">
        <v>2990</v>
      </c>
      <c r="C3372" s="201" t="s">
        <v>271</v>
      </c>
      <c r="D3372" s="202" t="s">
        <v>3212</v>
      </c>
      <c r="E3372" s="203" t="s">
        <v>3391</v>
      </c>
    </row>
    <row r="3373" spans="1:5" x14ac:dyDescent="0.2">
      <c r="A3373" s="201" t="s">
        <v>3306</v>
      </c>
      <c r="B3373" s="201" t="s">
        <v>2990</v>
      </c>
      <c r="C3373" s="201" t="s">
        <v>271</v>
      </c>
      <c r="D3373" s="202" t="s">
        <v>3212</v>
      </c>
      <c r="E3373" s="203" t="s">
        <v>3387</v>
      </c>
    </row>
    <row r="3374" spans="1:5" x14ac:dyDescent="0.2">
      <c r="A3374" s="201" t="s">
        <v>3306</v>
      </c>
      <c r="B3374" s="201" t="s">
        <v>2990</v>
      </c>
      <c r="C3374" s="201" t="s">
        <v>271</v>
      </c>
      <c r="D3374" s="202" t="s">
        <v>3212</v>
      </c>
      <c r="E3374" s="203" t="s">
        <v>3385</v>
      </c>
    </row>
    <row r="3375" spans="1:5" x14ac:dyDescent="0.2">
      <c r="A3375" s="201" t="s">
        <v>3306</v>
      </c>
      <c r="B3375" s="201" t="s">
        <v>2972</v>
      </c>
      <c r="C3375" s="201" t="s">
        <v>1328</v>
      </c>
      <c r="D3375" s="202" t="s">
        <v>3212</v>
      </c>
      <c r="E3375" s="203" t="s">
        <v>3388</v>
      </c>
    </row>
    <row r="3376" spans="1:5" x14ac:dyDescent="0.2">
      <c r="A3376" s="201" t="s">
        <v>3306</v>
      </c>
      <c r="B3376" s="201" t="s">
        <v>2972</v>
      </c>
      <c r="C3376" s="201" t="s">
        <v>1328</v>
      </c>
      <c r="D3376" s="202" t="s">
        <v>3212</v>
      </c>
      <c r="E3376" s="203" t="s">
        <v>3386</v>
      </c>
    </row>
    <row r="3377" spans="1:5" x14ac:dyDescent="0.2">
      <c r="A3377" s="201" t="s">
        <v>3306</v>
      </c>
      <c r="B3377" s="201" t="s">
        <v>2972</v>
      </c>
      <c r="C3377" s="201" t="s">
        <v>1328</v>
      </c>
      <c r="D3377" s="202" t="s">
        <v>3212</v>
      </c>
      <c r="E3377" s="203" t="s">
        <v>3384</v>
      </c>
    </row>
    <row r="3378" spans="1:5" x14ac:dyDescent="0.2">
      <c r="A3378" s="201" t="s">
        <v>3306</v>
      </c>
      <c r="B3378" s="201" t="s">
        <v>2972</v>
      </c>
      <c r="C3378" s="201" t="s">
        <v>1328</v>
      </c>
      <c r="D3378" s="202" t="s">
        <v>3212</v>
      </c>
      <c r="E3378" s="203" t="s">
        <v>3391</v>
      </c>
    </row>
    <row r="3379" spans="1:5" x14ac:dyDescent="0.2">
      <c r="A3379" s="201" t="s">
        <v>3306</v>
      </c>
      <c r="B3379" s="201" t="s">
        <v>2972</v>
      </c>
      <c r="C3379" s="201" t="s">
        <v>1328</v>
      </c>
      <c r="D3379" s="202" t="s">
        <v>3212</v>
      </c>
      <c r="E3379" s="203" t="s">
        <v>3385</v>
      </c>
    </row>
    <row r="3380" spans="1:5" x14ac:dyDescent="0.2">
      <c r="A3380" s="201" t="s">
        <v>3306</v>
      </c>
      <c r="B3380" s="201" t="s">
        <v>2972</v>
      </c>
      <c r="C3380" s="201" t="s">
        <v>1328</v>
      </c>
      <c r="D3380" s="202" t="s">
        <v>3212</v>
      </c>
      <c r="E3380" s="203" t="s">
        <v>3397</v>
      </c>
    </row>
    <row r="3381" spans="1:5" x14ac:dyDescent="0.2">
      <c r="A3381" s="201" t="s">
        <v>3306</v>
      </c>
      <c r="B3381" s="201" t="s">
        <v>3058</v>
      </c>
      <c r="C3381" s="201" t="s">
        <v>1795</v>
      </c>
      <c r="D3381" s="202" t="s">
        <v>3212</v>
      </c>
      <c r="E3381" s="203" t="s">
        <v>3388</v>
      </c>
    </row>
    <row r="3382" spans="1:5" x14ac:dyDescent="0.2">
      <c r="A3382" s="201" t="s">
        <v>3306</v>
      </c>
      <c r="B3382" s="201" t="s">
        <v>3058</v>
      </c>
      <c r="C3382" s="201" t="s">
        <v>1795</v>
      </c>
      <c r="D3382" s="202" t="s">
        <v>3212</v>
      </c>
      <c r="E3382" s="203" t="s">
        <v>3386</v>
      </c>
    </row>
    <row r="3383" spans="1:5" x14ac:dyDescent="0.2">
      <c r="A3383" s="201" t="s">
        <v>3306</v>
      </c>
      <c r="B3383" s="201" t="s">
        <v>3058</v>
      </c>
      <c r="C3383" s="201" t="s">
        <v>1795</v>
      </c>
      <c r="D3383" s="202" t="s">
        <v>3212</v>
      </c>
      <c r="E3383" s="203" t="s">
        <v>3384</v>
      </c>
    </row>
    <row r="3384" spans="1:5" x14ac:dyDescent="0.2">
      <c r="A3384" s="201" t="s">
        <v>3306</v>
      </c>
      <c r="B3384" s="201" t="s">
        <v>3058</v>
      </c>
      <c r="C3384" s="201" t="s">
        <v>1795</v>
      </c>
      <c r="D3384" s="202" t="s">
        <v>3212</v>
      </c>
      <c r="E3384" s="203" t="s">
        <v>3391</v>
      </c>
    </row>
    <row r="3385" spans="1:5" x14ac:dyDescent="0.2">
      <c r="A3385" s="201" t="s">
        <v>3306</v>
      </c>
      <c r="B3385" s="201" t="s">
        <v>3058</v>
      </c>
      <c r="C3385" s="201" t="s">
        <v>1795</v>
      </c>
      <c r="D3385" s="202" t="s">
        <v>3212</v>
      </c>
      <c r="E3385" s="203" t="s">
        <v>3385</v>
      </c>
    </row>
    <row r="3386" spans="1:5" x14ac:dyDescent="0.2">
      <c r="A3386" s="201" t="s">
        <v>3306</v>
      </c>
      <c r="B3386" s="201" t="s">
        <v>3090</v>
      </c>
      <c r="C3386" s="201" t="s">
        <v>1794</v>
      </c>
      <c r="D3386" s="202" t="s">
        <v>3212</v>
      </c>
      <c r="E3386" s="203" t="s">
        <v>3388</v>
      </c>
    </row>
    <row r="3387" spans="1:5" x14ac:dyDescent="0.2">
      <c r="A3387" s="201" t="s">
        <v>3306</v>
      </c>
      <c r="B3387" s="201" t="s">
        <v>3090</v>
      </c>
      <c r="C3387" s="201" t="s">
        <v>1794</v>
      </c>
      <c r="D3387" s="202" t="s">
        <v>3212</v>
      </c>
      <c r="E3387" s="203" t="s">
        <v>3386</v>
      </c>
    </row>
    <row r="3388" spans="1:5" x14ac:dyDescent="0.2">
      <c r="A3388" s="201" t="s">
        <v>3306</v>
      </c>
      <c r="B3388" s="201" t="s">
        <v>3090</v>
      </c>
      <c r="C3388" s="201" t="s">
        <v>1794</v>
      </c>
      <c r="D3388" s="202" t="s">
        <v>3212</v>
      </c>
      <c r="E3388" s="203" t="s">
        <v>3384</v>
      </c>
    </row>
    <row r="3389" spans="1:5" x14ac:dyDescent="0.2">
      <c r="A3389" s="201" t="s">
        <v>3306</v>
      </c>
      <c r="B3389" s="201" t="s">
        <v>3090</v>
      </c>
      <c r="C3389" s="201" t="s">
        <v>1794</v>
      </c>
      <c r="D3389" s="202" t="s">
        <v>3212</v>
      </c>
      <c r="E3389" s="203" t="s">
        <v>3391</v>
      </c>
    </row>
    <row r="3390" spans="1:5" x14ac:dyDescent="0.2">
      <c r="A3390" s="201" t="s">
        <v>3306</v>
      </c>
      <c r="B3390" s="201" t="s">
        <v>3090</v>
      </c>
      <c r="C3390" s="201" t="s">
        <v>1794</v>
      </c>
      <c r="D3390" s="202" t="s">
        <v>3212</v>
      </c>
      <c r="E3390" s="203" t="s">
        <v>3385</v>
      </c>
    </row>
    <row r="3391" spans="1:5" x14ac:dyDescent="0.2">
      <c r="A3391" s="201" t="s">
        <v>3306</v>
      </c>
      <c r="B3391" s="201" t="s">
        <v>2997</v>
      </c>
      <c r="C3391" s="201" t="s">
        <v>1793</v>
      </c>
      <c r="D3391" s="202" t="s">
        <v>3212</v>
      </c>
      <c r="E3391" s="203" t="s">
        <v>3388</v>
      </c>
    </row>
    <row r="3392" spans="1:5" x14ac:dyDescent="0.2">
      <c r="A3392" s="201" t="s">
        <v>3306</v>
      </c>
      <c r="B3392" s="201" t="s">
        <v>2997</v>
      </c>
      <c r="C3392" s="201" t="s">
        <v>1793</v>
      </c>
      <c r="D3392" s="202" t="s">
        <v>3212</v>
      </c>
      <c r="E3392" s="203" t="s">
        <v>3386</v>
      </c>
    </row>
    <row r="3393" spans="1:5" x14ac:dyDescent="0.2">
      <c r="A3393" s="201" t="s">
        <v>3306</v>
      </c>
      <c r="B3393" s="201" t="s">
        <v>2997</v>
      </c>
      <c r="C3393" s="201" t="s">
        <v>1793</v>
      </c>
      <c r="D3393" s="202" t="s">
        <v>3212</v>
      </c>
      <c r="E3393" s="203" t="s">
        <v>3384</v>
      </c>
    </row>
    <row r="3394" spans="1:5" x14ac:dyDescent="0.2">
      <c r="A3394" s="201" t="s">
        <v>3306</v>
      </c>
      <c r="B3394" s="201" t="s">
        <v>2997</v>
      </c>
      <c r="C3394" s="201" t="s">
        <v>1793</v>
      </c>
      <c r="D3394" s="202" t="s">
        <v>3212</v>
      </c>
      <c r="E3394" s="203" t="s">
        <v>3391</v>
      </c>
    </row>
    <row r="3395" spans="1:5" x14ac:dyDescent="0.2">
      <c r="A3395" s="201" t="s">
        <v>3306</v>
      </c>
      <c r="B3395" s="201" t="s">
        <v>2997</v>
      </c>
      <c r="C3395" s="201" t="s">
        <v>1793</v>
      </c>
      <c r="D3395" s="202" t="s">
        <v>3212</v>
      </c>
      <c r="E3395" s="203" t="s">
        <v>3385</v>
      </c>
    </row>
    <row r="3396" spans="1:5" x14ac:dyDescent="0.2">
      <c r="A3396" s="201" t="s">
        <v>3306</v>
      </c>
      <c r="B3396" s="201" t="s">
        <v>3033</v>
      </c>
      <c r="C3396" s="201" t="s">
        <v>1792</v>
      </c>
      <c r="D3396" s="202" t="s">
        <v>3212</v>
      </c>
      <c r="E3396" s="203" t="s">
        <v>3388</v>
      </c>
    </row>
    <row r="3397" spans="1:5" x14ac:dyDescent="0.2">
      <c r="A3397" s="201" t="s">
        <v>3306</v>
      </c>
      <c r="B3397" s="201" t="s">
        <v>3033</v>
      </c>
      <c r="C3397" s="201" t="s">
        <v>1792</v>
      </c>
      <c r="D3397" s="202" t="s">
        <v>3212</v>
      </c>
      <c r="E3397" s="203" t="s">
        <v>3386</v>
      </c>
    </row>
    <row r="3398" spans="1:5" x14ac:dyDescent="0.2">
      <c r="A3398" s="201" t="s">
        <v>3306</v>
      </c>
      <c r="B3398" s="201" t="s">
        <v>3033</v>
      </c>
      <c r="C3398" s="201" t="s">
        <v>1792</v>
      </c>
      <c r="D3398" s="202" t="s">
        <v>3212</v>
      </c>
      <c r="E3398" s="203" t="s">
        <v>3384</v>
      </c>
    </row>
    <row r="3399" spans="1:5" x14ac:dyDescent="0.2">
      <c r="A3399" s="201" t="s">
        <v>3306</v>
      </c>
      <c r="B3399" s="201" t="s">
        <v>3033</v>
      </c>
      <c r="C3399" s="201" t="s">
        <v>1792</v>
      </c>
      <c r="D3399" s="202" t="s">
        <v>3212</v>
      </c>
      <c r="E3399" s="203" t="s">
        <v>3391</v>
      </c>
    </row>
    <row r="3400" spans="1:5" x14ac:dyDescent="0.2">
      <c r="A3400" s="201" t="s">
        <v>3306</v>
      </c>
      <c r="B3400" s="201" t="s">
        <v>3033</v>
      </c>
      <c r="C3400" s="201" t="s">
        <v>1792</v>
      </c>
      <c r="D3400" s="202" t="s">
        <v>3212</v>
      </c>
      <c r="E3400" s="203" t="s">
        <v>3385</v>
      </c>
    </row>
    <row r="3401" spans="1:5" x14ac:dyDescent="0.2">
      <c r="A3401" s="201" t="s">
        <v>3306</v>
      </c>
      <c r="B3401" s="201" t="s">
        <v>3048</v>
      </c>
      <c r="C3401" s="201" t="s">
        <v>1791</v>
      </c>
      <c r="D3401" s="202" t="s">
        <v>3212</v>
      </c>
      <c r="E3401" s="203" t="s">
        <v>3388</v>
      </c>
    </row>
    <row r="3402" spans="1:5" x14ac:dyDescent="0.2">
      <c r="A3402" s="201" t="s">
        <v>3306</v>
      </c>
      <c r="B3402" s="201" t="s">
        <v>3048</v>
      </c>
      <c r="C3402" s="201" t="s">
        <v>1791</v>
      </c>
      <c r="D3402" s="202" t="s">
        <v>3212</v>
      </c>
      <c r="E3402" s="203" t="s">
        <v>3386</v>
      </c>
    </row>
    <row r="3403" spans="1:5" x14ac:dyDescent="0.2">
      <c r="A3403" s="201" t="s">
        <v>3306</v>
      </c>
      <c r="B3403" s="201" t="s">
        <v>3048</v>
      </c>
      <c r="C3403" s="201" t="s">
        <v>1791</v>
      </c>
      <c r="D3403" s="202" t="s">
        <v>3212</v>
      </c>
      <c r="E3403" s="203" t="s">
        <v>3384</v>
      </c>
    </row>
    <row r="3404" spans="1:5" x14ac:dyDescent="0.2">
      <c r="A3404" s="201" t="s">
        <v>3306</v>
      </c>
      <c r="B3404" s="201" t="s">
        <v>3048</v>
      </c>
      <c r="C3404" s="201" t="s">
        <v>1791</v>
      </c>
      <c r="D3404" s="202" t="s">
        <v>3212</v>
      </c>
      <c r="E3404" s="203" t="s">
        <v>3391</v>
      </c>
    </row>
    <row r="3405" spans="1:5" x14ac:dyDescent="0.2">
      <c r="A3405" s="201" t="s">
        <v>3306</v>
      </c>
      <c r="B3405" s="201" t="s">
        <v>3048</v>
      </c>
      <c r="C3405" s="201" t="s">
        <v>1791</v>
      </c>
      <c r="D3405" s="202" t="s">
        <v>3212</v>
      </c>
      <c r="E3405" s="203" t="s">
        <v>3385</v>
      </c>
    </row>
    <row r="3406" spans="1:5" x14ac:dyDescent="0.2">
      <c r="A3406" s="201" t="s">
        <v>3306</v>
      </c>
      <c r="B3406" s="201" t="s">
        <v>3380</v>
      </c>
      <c r="C3406" s="201" t="s">
        <v>3381</v>
      </c>
      <c r="D3406" s="202" t="s">
        <v>3212</v>
      </c>
      <c r="E3406" s="203" t="s">
        <v>3391</v>
      </c>
    </row>
    <row r="3407" spans="1:5" x14ac:dyDescent="0.2">
      <c r="A3407" s="201" t="s">
        <v>3306</v>
      </c>
      <c r="B3407" s="201" t="s">
        <v>3083</v>
      </c>
      <c r="C3407" s="201" t="s">
        <v>1800</v>
      </c>
      <c r="D3407" s="202" t="s">
        <v>3212</v>
      </c>
      <c r="E3407" s="203" t="s">
        <v>3388</v>
      </c>
    </row>
    <row r="3408" spans="1:5" x14ac:dyDescent="0.2">
      <c r="A3408" s="201" t="s">
        <v>3306</v>
      </c>
      <c r="B3408" s="201" t="s">
        <v>3083</v>
      </c>
      <c r="C3408" s="201" t="s">
        <v>1800</v>
      </c>
      <c r="D3408" s="202" t="s">
        <v>3212</v>
      </c>
      <c r="E3408" s="203" t="s">
        <v>3386</v>
      </c>
    </row>
    <row r="3409" spans="1:5" x14ac:dyDescent="0.2">
      <c r="A3409" s="201" t="s">
        <v>3306</v>
      </c>
      <c r="B3409" s="201" t="s">
        <v>3083</v>
      </c>
      <c r="C3409" s="201" t="s">
        <v>1800</v>
      </c>
      <c r="D3409" s="202" t="s">
        <v>3212</v>
      </c>
      <c r="E3409" s="203" t="s">
        <v>3384</v>
      </c>
    </row>
    <row r="3410" spans="1:5" x14ac:dyDescent="0.2">
      <c r="A3410" s="201" t="s">
        <v>3306</v>
      </c>
      <c r="B3410" s="201" t="s">
        <v>3083</v>
      </c>
      <c r="C3410" s="201" t="s">
        <v>1800</v>
      </c>
      <c r="D3410" s="202" t="s">
        <v>3212</v>
      </c>
      <c r="E3410" s="203" t="s">
        <v>3391</v>
      </c>
    </row>
    <row r="3411" spans="1:5" x14ac:dyDescent="0.2">
      <c r="A3411" s="201" t="s">
        <v>3306</v>
      </c>
      <c r="B3411" s="201" t="s">
        <v>3083</v>
      </c>
      <c r="C3411" s="201" t="s">
        <v>1800</v>
      </c>
      <c r="D3411" s="202" t="s">
        <v>3212</v>
      </c>
      <c r="E3411" s="203" t="s">
        <v>3385</v>
      </c>
    </row>
    <row r="3412" spans="1:5" x14ac:dyDescent="0.2">
      <c r="A3412" s="201" t="s">
        <v>3306</v>
      </c>
      <c r="B3412" s="201" t="s">
        <v>3010</v>
      </c>
      <c r="C3412" s="201" t="s">
        <v>1799</v>
      </c>
      <c r="D3412" s="202" t="s">
        <v>3212</v>
      </c>
      <c r="E3412" s="203" t="s">
        <v>3388</v>
      </c>
    </row>
    <row r="3413" spans="1:5" x14ac:dyDescent="0.2">
      <c r="A3413" s="201" t="s">
        <v>3306</v>
      </c>
      <c r="B3413" s="201" t="s">
        <v>3010</v>
      </c>
      <c r="C3413" s="201" t="s">
        <v>1799</v>
      </c>
      <c r="D3413" s="202" t="s">
        <v>3212</v>
      </c>
      <c r="E3413" s="203" t="s">
        <v>3384</v>
      </c>
    </row>
    <row r="3414" spans="1:5" x14ac:dyDescent="0.2">
      <c r="A3414" s="201" t="s">
        <v>3306</v>
      </c>
      <c r="B3414" s="201" t="s">
        <v>3010</v>
      </c>
      <c r="C3414" s="201" t="s">
        <v>1799</v>
      </c>
      <c r="D3414" s="202" t="s">
        <v>3212</v>
      </c>
      <c r="E3414" s="203" t="s">
        <v>3391</v>
      </c>
    </row>
    <row r="3415" spans="1:5" x14ac:dyDescent="0.2">
      <c r="A3415" s="201" t="s">
        <v>3306</v>
      </c>
      <c r="B3415" s="201" t="s">
        <v>3010</v>
      </c>
      <c r="C3415" s="201" t="s">
        <v>1799</v>
      </c>
      <c r="D3415" s="202" t="s">
        <v>3212</v>
      </c>
      <c r="E3415" s="203" t="s">
        <v>3385</v>
      </c>
    </row>
    <row r="3416" spans="1:5" x14ac:dyDescent="0.2">
      <c r="A3416" s="201" t="s">
        <v>3306</v>
      </c>
      <c r="B3416" s="201" t="s">
        <v>3119</v>
      </c>
      <c r="C3416" s="201" t="s">
        <v>1798</v>
      </c>
      <c r="D3416" s="202" t="s">
        <v>3212</v>
      </c>
      <c r="E3416" s="203" t="s">
        <v>3388</v>
      </c>
    </row>
    <row r="3417" spans="1:5" x14ac:dyDescent="0.2">
      <c r="A3417" s="201" t="s">
        <v>3306</v>
      </c>
      <c r="B3417" s="201" t="s">
        <v>3119</v>
      </c>
      <c r="C3417" s="201" t="s">
        <v>1798</v>
      </c>
      <c r="D3417" s="202" t="s">
        <v>3212</v>
      </c>
      <c r="E3417" s="203" t="s">
        <v>3386</v>
      </c>
    </row>
    <row r="3418" spans="1:5" x14ac:dyDescent="0.2">
      <c r="A3418" s="201" t="s">
        <v>3306</v>
      </c>
      <c r="B3418" s="201" t="s">
        <v>3119</v>
      </c>
      <c r="C3418" s="201" t="s">
        <v>1798</v>
      </c>
      <c r="D3418" s="202" t="s">
        <v>3212</v>
      </c>
      <c r="E3418" s="203" t="s">
        <v>3384</v>
      </c>
    </row>
    <row r="3419" spans="1:5" x14ac:dyDescent="0.2">
      <c r="A3419" s="201" t="s">
        <v>3306</v>
      </c>
      <c r="B3419" s="201" t="s">
        <v>3119</v>
      </c>
      <c r="C3419" s="201" t="s">
        <v>1798</v>
      </c>
      <c r="D3419" s="202" t="s">
        <v>3212</v>
      </c>
      <c r="E3419" s="203" t="s">
        <v>3391</v>
      </c>
    </row>
    <row r="3420" spans="1:5" x14ac:dyDescent="0.2">
      <c r="A3420" s="201" t="s">
        <v>3306</v>
      </c>
      <c r="B3420" s="201" t="s">
        <v>3119</v>
      </c>
      <c r="C3420" s="201" t="s">
        <v>1798</v>
      </c>
      <c r="D3420" s="202" t="s">
        <v>3212</v>
      </c>
      <c r="E3420" s="203" t="s">
        <v>3385</v>
      </c>
    </row>
    <row r="3421" spans="1:5" x14ac:dyDescent="0.2">
      <c r="A3421" s="201" t="s">
        <v>3306</v>
      </c>
      <c r="B3421" s="201" t="s">
        <v>3076</v>
      </c>
      <c r="C3421" s="201" t="s">
        <v>1392</v>
      </c>
      <c r="D3421" s="202" t="s">
        <v>3212</v>
      </c>
      <c r="E3421" s="203" t="s">
        <v>3388</v>
      </c>
    </row>
    <row r="3422" spans="1:5" x14ac:dyDescent="0.2">
      <c r="A3422" s="201" t="s">
        <v>3306</v>
      </c>
      <c r="B3422" s="201" t="s">
        <v>3076</v>
      </c>
      <c r="C3422" s="201" t="s">
        <v>1392</v>
      </c>
      <c r="D3422" s="202" t="s">
        <v>3212</v>
      </c>
      <c r="E3422" s="203" t="s">
        <v>3386</v>
      </c>
    </row>
    <row r="3423" spans="1:5" x14ac:dyDescent="0.2">
      <c r="A3423" s="201" t="s">
        <v>3306</v>
      </c>
      <c r="B3423" s="201" t="s">
        <v>3076</v>
      </c>
      <c r="C3423" s="201" t="s">
        <v>1392</v>
      </c>
      <c r="D3423" s="202" t="s">
        <v>3212</v>
      </c>
      <c r="E3423" s="203" t="s">
        <v>3384</v>
      </c>
    </row>
    <row r="3424" spans="1:5" x14ac:dyDescent="0.2">
      <c r="A3424" s="201" t="s">
        <v>3306</v>
      </c>
      <c r="B3424" s="201" t="s">
        <v>3076</v>
      </c>
      <c r="C3424" s="201" t="s">
        <v>1392</v>
      </c>
      <c r="D3424" s="202" t="s">
        <v>3212</v>
      </c>
      <c r="E3424" s="203" t="s">
        <v>3391</v>
      </c>
    </row>
    <row r="3425" spans="1:5" x14ac:dyDescent="0.2">
      <c r="A3425" s="201" t="s">
        <v>3306</v>
      </c>
      <c r="B3425" s="201" t="s">
        <v>3117</v>
      </c>
      <c r="C3425" s="201" t="s">
        <v>1393</v>
      </c>
      <c r="D3425" s="202" t="s">
        <v>3212</v>
      </c>
      <c r="E3425" s="203" t="s">
        <v>3388</v>
      </c>
    </row>
    <row r="3426" spans="1:5" x14ac:dyDescent="0.2">
      <c r="A3426" s="201" t="s">
        <v>3306</v>
      </c>
      <c r="B3426" s="201" t="s">
        <v>3117</v>
      </c>
      <c r="C3426" s="201" t="s">
        <v>1393</v>
      </c>
      <c r="D3426" s="202" t="s">
        <v>3212</v>
      </c>
      <c r="E3426" s="203" t="s">
        <v>3386</v>
      </c>
    </row>
    <row r="3427" spans="1:5" x14ac:dyDescent="0.2">
      <c r="A3427" s="201" t="s">
        <v>3306</v>
      </c>
      <c r="B3427" s="201" t="s">
        <v>3117</v>
      </c>
      <c r="C3427" s="201" t="s">
        <v>1393</v>
      </c>
      <c r="D3427" s="202" t="s">
        <v>3212</v>
      </c>
      <c r="E3427" s="203" t="s">
        <v>3384</v>
      </c>
    </row>
    <row r="3428" spans="1:5" x14ac:dyDescent="0.2">
      <c r="A3428" s="201" t="s">
        <v>3306</v>
      </c>
      <c r="B3428" s="201" t="s">
        <v>3117</v>
      </c>
      <c r="C3428" s="201" t="s">
        <v>1393</v>
      </c>
      <c r="D3428" s="202" t="s">
        <v>3212</v>
      </c>
      <c r="E3428" s="203" t="s">
        <v>3391</v>
      </c>
    </row>
    <row r="3429" spans="1:5" x14ac:dyDescent="0.2">
      <c r="A3429" s="201" t="s">
        <v>3306</v>
      </c>
      <c r="B3429" s="201" t="s">
        <v>3123</v>
      </c>
      <c r="C3429" s="201" t="s">
        <v>1390</v>
      </c>
      <c r="D3429" s="202" t="s">
        <v>3212</v>
      </c>
      <c r="E3429" s="203" t="s">
        <v>3388</v>
      </c>
    </row>
    <row r="3430" spans="1:5" x14ac:dyDescent="0.2">
      <c r="A3430" s="201" t="s">
        <v>3306</v>
      </c>
      <c r="B3430" s="201" t="s">
        <v>3123</v>
      </c>
      <c r="C3430" s="201" t="s">
        <v>1390</v>
      </c>
      <c r="D3430" s="202" t="s">
        <v>3212</v>
      </c>
      <c r="E3430" s="203" t="s">
        <v>3386</v>
      </c>
    </row>
    <row r="3431" spans="1:5" x14ac:dyDescent="0.2">
      <c r="A3431" s="201" t="s">
        <v>3306</v>
      </c>
      <c r="B3431" s="201" t="s">
        <v>3123</v>
      </c>
      <c r="C3431" s="201" t="s">
        <v>1390</v>
      </c>
      <c r="D3431" s="202" t="s">
        <v>3212</v>
      </c>
      <c r="E3431" s="203" t="s">
        <v>3384</v>
      </c>
    </row>
    <row r="3432" spans="1:5" x14ac:dyDescent="0.2">
      <c r="A3432" s="201" t="s">
        <v>3306</v>
      </c>
      <c r="B3432" s="201" t="s">
        <v>3123</v>
      </c>
      <c r="C3432" s="201" t="s">
        <v>1390</v>
      </c>
      <c r="D3432" s="202" t="s">
        <v>3212</v>
      </c>
      <c r="E3432" s="203" t="s">
        <v>3391</v>
      </c>
    </row>
    <row r="3433" spans="1:5" x14ac:dyDescent="0.2">
      <c r="A3433" s="201" t="s">
        <v>3306</v>
      </c>
      <c r="B3433" s="201" t="s">
        <v>2965</v>
      </c>
      <c r="C3433" s="201" t="s">
        <v>272</v>
      </c>
      <c r="D3433" s="202" t="s">
        <v>3212</v>
      </c>
      <c r="E3433" s="203" t="s">
        <v>3388</v>
      </c>
    </row>
    <row r="3434" spans="1:5" x14ac:dyDescent="0.2">
      <c r="A3434" s="201" t="s">
        <v>3306</v>
      </c>
      <c r="B3434" s="201" t="s">
        <v>2965</v>
      </c>
      <c r="C3434" s="201" t="s">
        <v>272</v>
      </c>
      <c r="D3434" s="202" t="s">
        <v>3212</v>
      </c>
      <c r="E3434" s="203" t="s">
        <v>3386</v>
      </c>
    </row>
    <row r="3435" spans="1:5" x14ac:dyDescent="0.2">
      <c r="A3435" s="201" t="s">
        <v>3306</v>
      </c>
      <c r="B3435" s="201" t="s">
        <v>2965</v>
      </c>
      <c r="C3435" s="201" t="s">
        <v>272</v>
      </c>
      <c r="D3435" s="202" t="s">
        <v>3212</v>
      </c>
      <c r="E3435" s="203" t="s">
        <v>3390</v>
      </c>
    </row>
    <row r="3436" spans="1:5" x14ac:dyDescent="0.2">
      <c r="A3436" s="201" t="s">
        <v>3306</v>
      </c>
      <c r="B3436" s="201" t="s">
        <v>2965</v>
      </c>
      <c r="C3436" s="201" t="s">
        <v>272</v>
      </c>
      <c r="D3436" s="202" t="s">
        <v>3212</v>
      </c>
      <c r="E3436" s="203" t="s">
        <v>3384</v>
      </c>
    </row>
    <row r="3437" spans="1:5" x14ac:dyDescent="0.2">
      <c r="A3437" s="201" t="s">
        <v>3306</v>
      </c>
      <c r="B3437" s="201" t="s">
        <v>2965</v>
      </c>
      <c r="C3437" s="201" t="s">
        <v>272</v>
      </c>
      <c r="D3437" s="202" t="s">
        <v>3212</v>
      </c>
      <c r="E3437" s="203" t="s">
        <v>3398</v>
      </c>
    </row>
    <row r="3438" spans="1:5" x14ac:dyDescent="0.2">
      <c r="A3438" s="201" t="s">
        <v>3306</v>
      </c>
      <c r="B3438" s="201" t="s">
        <v>2965</v>
      </c>
      <c r="C3438" s="201" t="s">
        <v>272</v>
      </c>
      <c r="D3438" s="202" t="s">
        <v>3212</v>
      </c>
      <c r="E3438" s="203" t="s">
        <v>3391</v>
      </c>
    </row>
    <row r="3439" spans="1:5" x14ac:dyDescent="0.2">
      <c r="A3439" s="201" t="s">
        <v>3306</v>
      </c>
      <c r="B3439" s="201" t="s">
        <v>2965</v>
      </c>
      <c r="C3439" s="201" t="s">
        <v>272</v>
      </c>
      <c r="D3439" s="202" t="s">
        <v>3212</v>
      </c>
      <c r="E3439" s="203" t="s">
        <v>3387</v>
      </c>
    </row>
    <row r="3440" spans="1:5" x14ac:dyDescent="0.2">
      <c r="A3440" s="201" t="s">
        <v>3306</v>
      </c>
      <c r="B3440" s="201" t="s">
        <v>2965</v>
      </c>
      <c r="C3440" s="201" t="s">
        <v>272</v>
      </c>
      <c r="D3440" s="202" t="s">
        <v>3212</v>
      </c>
      <c r="E3440" s="203" t="s">
        <v>3385</v>
      </c>
    </row>
    <row r="3441" spans="1:5" x14ac:dyDescent="0.2">
      <c r="A3441" s="201" t="s">
        <v>3306</v>
      </c>
      <c r="B3441" s="201" t="s">
        <v>2995</v>
      </c>
      <c r="C3441" s="201" t="s">
        <v>1111</v>
      </c>
      <c r="D3441" s="202" t="s">
        <v>3212</v>
      </c>
      <c r="E3441" s="203" t="s">
        <v>3388</v>
      </c>
    </row>
    <row r="3442" spans="1:5" x14ac:dyDescent="0.2">
      <c r="A3442" s="201" t="s">
        <v>3306</v>
      </c>
      <c r="B3442" s="201" t="s">
        <v>2995</v>
      </c>
      <c r="C3442" s="201" t="s">
        <v>1111</v>
      </c>
      <c r="D3442" s="202" t="s">
        <v>3212</v>
      </c>
      <c r="E3442" s="203" t="s">
        <v>3386</v>
      </c>
    </row>
    <row r="3443" spans="1:5" x14ac:dyDescent="0.2">
      <c r="A3443" s="201" t="s">
        <v>3306</v>
      </c>
      <c r="B3443" s="201" t="s">
        <v>2995</v>
      </c>
      <c r="C3443" s="201" t="s">
        <v>1111</v>
      </c>
      <c r="D3443" s="202" t="s">
        <v>3212</v>
      </c>
      <c r="E3443" s="203" t="s">
        <v>3390</v>
      </c>
    </row>
    <row r="3444" spans="1:5" x14ac:dyDescent="0.2">
      <c r="A3444" s="201" t="s">
        <v>3306</v>
      </c>
      <c r="B3444" s="201" t="s">
        <v>2995</v>
      </c>
      <c r="C3444" s="201" t="s">
        <v>1111</v>
      </c>
      <c r="D3444" s="202" t="s">
        <v>3212</v>
      </c>
      <c r="E3444" s="203" t="s">
        <v>3391</v>
      </c>
    </row>
    <row r="3445" spans="1:5" x14ac:dyDescent="0.2">
      <c r="A3445" s="201" t="s">
        <v>3306</v>
      </c>
      <c r="B3445" s="201" t="s">
        <v>2995</v>
      </c>
      <c r="C3445" s="201" t="s">
        <v>1111</v>
      </c>
      <c r="D3445" s="202" t="s">
        <v>3212</v>
      </c>
      <c r="E3445" s="203" t="s">
        <v>3385</v>
      </c>
    </row>
    <row r="3446" spans="1:5" x14ac:dyDescent="0.2">
      <c r="A3446" s="201" t="s">
        <v>3306</v>
      </c>
      <c r="B3446" s="201" t="s">
        <v>3109</v>
      </c>
      <c r="C3446" s="201" t="s">
        <v>1797</v>
      </c>
      <c r="D3446" s="202" t="s">
        <v>3212</v>
      </c>
      <c r="E3446" s="203" t="s">
        <v>3388</v>
      </c>
    </row>
    <row r="3447" spans="1:5" x14ac:dyDescent="0.2">
      <c r="A3447" s="201" t="s">
        <v>3306</v>
      </c>
      <c r="B3447" s="201" t="s">
        <v>3109</v>
      </c>
      <c r="C3447" s="201" t="s">
        <v>1797</v>
      </c>
      <c r="D3447" s="202" t="s">
        <v>3212</v>
      </c>
      <c r="E3447" s="203" t="s">
        <v>3386</v>
      </c>
    </row>
    <row r="3448" spans="1:5" x14ac:dyDescent="0.2">
      <c r="A3448" s="201" t="s">
        <v>3306</v>
      </c>
      <c r="B3448" s="201" t="s">
        <v>3109</v>
      </c>
      <c r="C3448" s="201" t="s">
        <v>1797</v>
      </c>
      <c r="D3448" s="202" t="s">
        <v>3212</v>
      </c>
      <c r="E3448" s="203" t="s">
        <v>3384</v>
      </c>
    </row>
    <row r="3449" spans="1:5" x14ac:dyDescent="0.2">
      <c r="A3449" s="201" t="s">
        <v>3306</v>
      </c>
      <c r="B3449" s="201" t="s">
        <v>3109</v>
      </c>
      <c r="C3449" s="201" t="s">
        <v>1797</v>
      </c>
      <c r="D3449" s="202" t="s">
        <v>3212</v>
      </c>
      <c r="E3449" s="203" t="s">
        <v>3391</v>
      </c>
    </row>
    <row r="3450" spans="1:5" x14ac:dyDescent="0.2">
      <c r="A3450" s="201" t="s">
        <v>3306</v>
      </c>
      <c r="B3450" s="201" t="s">
        <v>3109</v>
      </c>
      <c r="C3450" s="201" t="s">
        <v>1797</v>
      </c>
      <c r="D3450" s="202" t="s">
        <v>3212</v>
      </c>
      <c r="E3450" s="203" t="s">
        <v>3385</v>
      </c>
    </row>
    <row r="3451" spans="1:5" x14ac:dyDescent="0.2">
      <c r="A3451" s="201" t="s">
        <v>3306</v>
      </c>
      <c r="B3451" s="201" t="s">
        <v>2981</v>
      </c>
      <c r="C3451" s="201" t="s">
        <v>1375</v>
      </c>
      <c r="D3451" s="202" t="s">
        <v>3212</v>
      </c>
      <c r="E3451" s="203" t="s">
        <v>3388</v>
      </c>
    </row>
    <row r="3452" spans="1:5" x14ac:dyDescent="0.2">
      <c r="A3452" s="201" t="s">
        <v>3306</v>
      </c>
      <c r="B3452" s="201" t="s">
        <v>2981</v>
      </c>
      <c r="C3452" s="201" t="s">
        <v>1375</v>
      </c>
      <c r="D3452" s="202" t="s">
        <v>3212</v>
      </c>
      <c r="E3452" s="203" t="s">
        <v>3386</v>
      </c>
    </row>
    <row r="3453" spans="1:5" x14ac:dyDescent="0.2">
      <c r="A3453" s="201" t="s">
        <v>3306</v>
      </c>
      <c r="B3453" s="201" t="s">
        <v>2981</v>
      </c>
      <c r="C3453" s="201" t="s">
        <v>1375</v>
      </c>
      <c r="D3453" s="202" t="s">
        <v>3212</v>
      </c>
      <c r="E3453" s="203" t="s">
        <v>3384</v>
      </c>
    </row>
    <row r="3454" spans="1:5" x14ac:dyDescent="0.2">
      <c r="A3454" s="201" t="s">
        <v>3306</v>
      </c>
      <c r="B3454" s="201" t="s">
        <v>2981</v>
      </c>
      <c r="C3454" s="201" t="s">
        <v>1375</v>
      </c>
      <c r="D3454" s="202" t="s">
        <v>3212</v>
      </c>
      <c r="E3454" s="203" t="s">
        <v>3391</v>
      </c>
    </row>
    <row r="3455" spans="1:5" x14ac:dyDescent="0.2">
      <c r="A3455" s="201" t="s">
        <v>3306</v>
      </c>
      <c r="B3455" s="201" t="s">
        <v>2981</v>
      </c>
      <c r="C3455" s="201" t="s">
        <v>1375</v>
      </c>
      <c r="D3455" s="202" t="s">
        <v>3212</v>
      </c>
      <c r="E3455" s="203" t="s">
        <v>3385</v>
      </c>
    </row>
    <row r="3456" spans="1:5" x14ac:dyDescent="0.2">
      <c r="A3456" s="201" t="s">
        <v>3306</v>
      </c>
      <c r="B3456" s="201" t="s">
        <v>3014</v>
      </c>
      <c r="C3456" s="201" t="s">
        <v>1573</v>
      </c>
      <c r="D3456" s="202" t="s">
        <v>3212</v>
      </c>
      <c r="E3456" s="203" t="s">
        <v>3388</v>
      </c>
    </row>
    <row r="3457" spans="1:5" x14ac:dyDescent="0.2">
      <c r="A3457" s="201" t="s">
        <v>3306</v>
      </c>
      <c r="B3457" s="201" t="s">
        <v>3014</v>
      </c>
      <c r="C3457" s="201" t="s">
        <v>1573</v>
      </c>
      <c r="D3457" s="202" t="s">
        <v>3212</v>
      </c>
      <c r="E3457" s="203" t="s">
        <v>3386</v>
      </c>
    </row>
    <row r="3458" spans="1:5" x14ac:dyDescent="0.2">
      <c r="A3458" s="201" t="s">
        <v>3306</v>
      </c>
      <c r="B3458" s="201" t="s">
        <v>3014</v>
      </c>
      <c r="C3458" s="201" t="s">
        <v>1573</v>
      </c>
      <c r="D3458" s="202" t="s">
        <v>3212</v>
      </c>
      <c r="E3458" s="203" t="s">
        <v>3391</v>
      </c>
    </row>
    <row r="3459" spans="1:5" x14ac:dyDescent="0.2">
      <c r="A3459" s="201" t="s">
        <v>3306</v>
      </c>
      <c r="B3459" s="201" t="s">
        <v>3120</v>
      </c>
      <c r="C3459" s="201" t="s">
        <v>1796</v>
      </c>
      <c r="D3459" s="202" t="s">
        <v>3212</v>
      </c>
      <c r="E3459" s="203" t="s">
        <v>3388</v>
      </c>
    </row>
    <row r="3460" spans="1:5" x14ac:dyDescent="0.2">
      <c r="A3460" s="201" t="s">
        <v>3306</v>
      </c>
      <c r="B3460" s="201" t="s">
        <v>3120</v>
      </c>
      <c r="C3460" s="201" t="s">
        <v>1796</v>
      </c>
      <c r="D3460" s="202" t="s">
        <v>3212</v>
      </c>
      <c r="E3460" s="203" t="s">
        <v>3386</v>
      </c>
    </row>
    <row r="3461" spans="1:5" x14ac:dyDescent="0.2">
      <c r="A3461" s="201" t="s">
        <v>3306</v>
      </c>
      <c r="B3461" s="201" t="s">
        <v>3120</v>
      </c>
      <c r="C3461" s="201" t="s">
        <v>1796</v>
      </c>
      <c r="D3461" s="202" t="s">
        <v>3212</v>
      </c>
      <c r="E3461" s="203" t="s">
        <v>3384</v>
      </c>
    </row>
    <row r="3462" spans="1:5" x14ac:dyDescent="0.2">
      <c r="A3462" s="201" t="s">
        <v>3306</v>
      </c>
      <c r="B3462" s="201" t="s">
        <v>3120</v>
      </c>
      <c r="C3462" s="201" t="s">
        <v>1796</v>
      </c>
      <c r="D3462" s="202" t="s">
        <v>3212</v>
      </c>
      <c r="E3462" s="203" t="s">
        <v>3391</v>
      </c>
    </row>
    <row r="3463" spans="1:5" x14ac:dyDescent="0.2">
      <c r="A3463" s="201" t="s">
        <v>3306</v>
      </c>
      <c r="B3463" s="201" t="s">
        <v>3120</v>
      </c>
      <c r="C3463" s="201" t="s">
        <v>1796</v>
      </c>
      <c r="D3463" s="202" t="s">
        <v>3212</v>
      </c>
      <c r="E3463" s="203" t="s">
        <v>3385</v>
      </c>
    </row>
    <row r="3464" spans="1:5" x14ac:dyDescent="0.2">
      <c r="A3464" s="201" t="s">
        <v>3306</v>
      </c>
      <c r="B3464" s="201" t="s">
        <v>3038</v>
      </c>
      <c r="C3464" s="201" t="s">
        <v>1391</v>
      </c>
      <c r="D3464" s="202" t="s">
        <v>3212</v>
      </c>
      <c r="E3464" s="203" t="s">
        <v>3388</v>
      </c>
    </row>
    <row r="3465" spans="1:5" x14ac:dyDescent="0.2">
      <c r="A3465" s="201" t="s">
        <v>3306</v>
      </c>
      <c r="B3465" s="201" t="s">
        <v>3038</v>
      </c>
      <c r="C3465" s="201" t="s">
        <v>1391</v>
      </c>
      <c r="D3465" s="202" t="s">
        <v>3212</v>
      </c>
      <c r="E3465" s="203" t="s">
        <v>3386</v>
      </c>
    </row>
    <row r="3466" spans="1:5" x14ac:dyDescent="0.2">
      <c r="A3466" s="201" t="s">
        <v>3306</v>
      </c>
      <c r="B3466" s="201" t="s">
        <v>3038</v>
      </c>
      <c r="C3466" s="201" t="s">
        <v>1391</v>
      </c>
      <c r="D3466" s="202" t="s">
        <v>3212</v>
      </c>
      <c r="E3466" s="203" t="s">
        <v>3384</v>
      </c>
    </row>
    <row r="3467" spans="1:5" x14ac:dyDescent="0.2">
      <c r="A3467" s="201" t="s">
        <v>3306</v>
      </c>
      <c r="B3467" s="201" t="s">
        <v>3038</v>
      </c>
      <c r="C3467" s="201" t="s">
        <v>1391</v>
      </c>
      <c r="D3467" s="202" t="s">
        <v>3212</v>
      </c>
      <c r="E3467" s="203" t="s">
        <v>3391</v>
      </c>
    </row>
    <row r="3468" spans="1:5" x14ac:dyDescent="0.2">
      <c r="A3468" s="201" t="s">
        <v>3306</v>
      </c>
      <c r="B3468" s="201" t="s">
        <v>3045</v>
      </c>
      <c r="C3468" s="201" t="s">
        <v>274</v>
      </c>
      <c r="D3468" s="202" t="s">
        <v>3212</v>
      </c>
      <c r="E3468" s="203" t="s">
        <v>3386</v>
      </c>
    </row>
    <row r="3469" spans="1:5" x14ac:dyDescent="0.2">
      <c r="A3469" s="201" t="s">
        <v>3306</v>
      </c>
      <c r="B3469" s="201" t="s">
        <v>3045</v>
      </c>
      <c r="C3469" s="201" t="s">
        <v>274</v>
      </c>
      <c r="D3469" s="202" t="s">
        <v>3212</v>
      </c>
      <c r="E3469" s="203" t="s">
        <v>3390</v>
      </c>
    </row>
    <row r="3470" spans="1:5" x14ac:dyDescent="0.2">
      <c r="A3470" s="201" t="s">
        <v>3306</v>
      </c>
      <c r="B3470" s="201" t="s">
        <v>3045</v>
      </c>
      <c r="C3470" s="201" t="s">
        <v>274</v>
      </c>
      <c r="D3470" s="202" t="s">
        <v>3212</v>
      </c>
      <c r="E3470" s="203" t="s">
        <v>3391</v>
      </c>
    </row>
    <row r="3471" spans="1:5" x14ac:dyDescent="0.2">
      <c r="A3471" s="201" t="s">
        <v>3306</v>
      </c>
      <c r="B3471" s="201" t="s">
        <v>3045</v>
      </c>
      <c r="C3471" s="201" t="s">
        <v>274</v>
      </c>
      <c r="D3471" s="202" t="s">
        <v>3212</v>
      </c>
      <c r="E3471" s="203" t="s">
        <v>3385</v>
      </c>
    </row>
    <row r="3472" spans="1:5" x14ac:dyDescent="0.2">
      <c r="A3472" s="201" t="s">
        <v>3306</v>
      </c>
      <c r="B3472" s="201" t="s">
        <v>2964</v>
      </c>
      <c r="C3472" s="201" t="s">
        <v>1065</v>
      </c>
      <c r="D3472" s="202" t="s">
        <v>3212</v>
      </c>
      <c r="E3472" s="203" t="s">
        <v>3388</v>
      </c>
    </row>
    <row r="3473" spans="1:5" x14ac:dyDescent="0.2">
      <c r="A3473" s="201" t="s">
        <v>3306</v>
      </c>
      <c r="B3473" s="201" t="s">
        <v>2964</v>
      </c>
      <c r="C3473" s="201" t="s">
        <v>1065</v>
      </c>
      <c r="D3473" s="202" t="s">
        <v>3212</v>
      </c>
      <c r="E3473" s="203" t="s">
        <v>3386</v>
      </c>
    </row>
    <row r="3474" spans="1:5" x14ac:dyDescent="0.2">
      <c r="A3474" s="201" t="s">
        <v>3306</v>
      </c>
      <c r="B3474" s="201" t="s">
        <v>2964</v>
      </c>
      <c r="C3474" s="201" t="s">
        <v>1065</v>
      </c>
      <c r="D3474" s="202" t="s">
        <v>3212</v>
      </c>
      <c r="E3474" s="203" t="s">
        <v>3384</v>
      </c>
    </row>
    <row r="3475" spans="1:5" x14ac:dyDescent="0.2">
      <c r="A3475" s="201" t="s">
        <v>3306</v>
      </c>
      <c r="B3475" s="201" t="s">
        <v>2964</v>
      </c>
      <c r="C3475" s="201" t="s">
        <v>1065</v>
      </c>
      <c r="D3475" s="202" t="s">
        <v>3212</v>
      </c>
      <c r="E3475" s="203" t="s">
        <v>3391</v>
      </c>
    </row>
    <row r="3476" spans="1:5" x14ac:dyDescent="0.2">
      <c r="A3476" s="201" t="s">
        <v>3306</v>
      </c>
      <c r="B3476" s="201" t="s">
        <v>2964</v>
      </c>
      <c r="C3476" s="201" t="s">
        <v>1065</v>
      </c>
      <c r="D3476" s="202" t="s">
        <v>3212</v>
      </c>
      <c r="E3476" s="203" t="s">
        <v>3385</v>
      </c>
    </row>
    <row r="3477" spans="1:5" x14ac:dyDescent="0.2">
      <c r="A3477" s="201" t="s">
        <v>3306</v>
      </c>
      <c r="B3477" s="201" t="s">
        <v>3135</v>
      </c>
      <c r="C3477" s="201" t="s">
        <v>372</v>
      </c>
      <c r="D3477" s="202" t="s">
        <v>3212</v>
      </c>
      <c r="E3477" s="203" t="s">
        <v>3386</v>
      </c>
    </row>
    <row r="3478" spans="1:5" x14ac:dyDescent="0.2">
      <c r="A3478" s="201" t="s">
        <v>3306</v>
      </c>
      <c r="B3478" s="201" t="s">
        <v>3135</v>
      </c>
      <c r="C3478" s="201" t="s">
        <v>372</v>
      </c>
      <c r="D3478" s="202" t="s">
        <v>3212</v>
      </c>
      <c r="E3478" s="203" t="s">
        <v>3390</v>
      </c>
    </row>
    <row r="3479" spans="1:5" x14ac:dyDescent="0.2">
      <c r="A3479" s="201" t="s">
        <v>3306</v>
      </c>
      <c r="B3479" s="201" t="s">
        <v>3135</v>
      </c>
      <c r="C3479" s="201" t="s">
        <v>372</v>
      </c>
      <c r="D3479" s="202" t="s">
        <v>3212</v>
      </c>
      <c r="E3479" s="203" t="s">
        <v>3391</v>
      </c>
    </row>
    <row r="3480" spans="1:5" x14ac:dyDescent="0.2">
      <c r="A3480" s="201" t="s">
        <v>3306</v>
      </c>
      <c r="B3480" s="201" t="s">
        <v>2986</v>
      </c>
      <c r="C3480" s="201" t="s">
        <v>385</v>
      </c>
      <c r="D3480" s="202" t="s">
        <v>3212</v>
      </c>
      <c r="E3480" s="203" t="s">
        <v>3386</v>
      </c>
    </row>
    <row r="3481" spans="1:5" x14ac:dyDescent="0.2">
      <c r="A3481" s="201" t="s">
        <v>3306</v>
      </c>
      <c r="B3481" s="201" t="s">
        <v>2986</v>
      </c>
      <c r="C3481" s="201" t="s">
        <v>385</v>
      </c>
      <c r="D3481" s="202" t="s">
        <v>3212</v>
      </c>
      <c r="E3481" s="203" t="s">
        <v>3390</v>
      </c>
    </row>
    <row r="3482" spans="1:5" x14ac:dyDescent="0.2">
      <c r="A3482" s="201" t="s">
        <v>3306</v>
      </c>
      <c r="B3482" s="201" t="s">
        <v>2986</v>
      </c>
      <c r="C3482" s="201" t="s">
        <v>385</v>
      </c>
      <c r="D3482" s="202" t="s">
        <v>3212</v>
      </c>
      <c r="E3482" s="203" t="s">
        <v>3391</v>
      </c>
    </row>
    <row r="3483" spans="1:5" x14ac:dyDescent="0.2">
      <c r="A3483" s="201" t="s">
        <v>3306</v>
      </c>
      <c r="B3483" s="201" t="s">
        <v>3020</v>
      </c>
      <c r="C3483" s="201" t="s">
        <v>1568</v>
      </c>
      <c r="D3483" s="202" t="s">
        <v>3212</v>
      </c>
      <c r="E3483" s="203" t="s">
        <v>3388</v>
      </c>
    </row>
    <row r="3484" spans="1:5" x14ac:dyDescent="0.2">
      <c r="A3484" s="201" t="s">
        <v>3306</v>
      </c>
      <c r="B3484" s="201" t="s">
        <v>3020</v>
      </c>
      <c r="C3484" s="201" t="s">
        <v>1568</v>
      </c>
      <c r="D3484" s="202" t="s">
        <v>3212</v>
      </c>
      <c r="E3484" s="203" t="s">
        <v>3391</v>
      </c>
    </row>
    <row r="3485" spans="1:5" x14ac:dyDescent="0.2">
      <c r="A3485" s="201" t="s">
        <v>3306</v>
      </c>
      <c r="B3485" s="201" t="s">
        <v>3020</v>
      </c>
      <c r="C3485" s="201" t="s">
        <v>1568</v>
      </c>
      <c r="D3485" s="202" t="s">
        <v>3212</v>
      </c>
      <c r="E3485" s="203" t="s">
        <v>3385</v>
      </c>
    </row>
    <row r="3486" spans="1:5" x14ac:dyDescent="0.2">
      <c r="A3486" s="201" t="s">
        <v>3306</v>
      </c>
      <c r="B3486" s="201" t="s">
        <v>3161</v>
      </c>
      <c r="C3486" s="201" t="s">
        <v>1569</v>
      </c>
      <c r="D3486" s="202" t="s">
        <v>3212</v>
      </c>
      <c r="E3486" s="203" t="s">
        <v>3388</v>
      </c>
    </row>
    <row r="3487" spans="1:5" x14ac:dyDescent="0.2">
      <c r="A3487" s="201" t="s">
        <v>3306</v>
      </c>
      <c r="B3487" s="201" t="s">
        <v>3161</v>
      </c>
      <c r="C3487" s="201" t="s">
        <v>1569</v>
      </c>
      <c r="D3487" s="202" t="s">
        <v>3212</v>
      </c>
      <c r="E3487" s="203" t="s">
        <v>3386</v>
      </c>
    </row>
    <row r="3488" spans="1:5" x14ac:dyDescent="0.2">
      <c r="A3488" s="201" t="s">
        <v>3306</v>
      </c>
      <c r="B3488" s="201" t="s">
        <v>3161</v>
      </c>
      <c r="C3488" s="201" t="s">
        <v>1569</v>
      </c>
      <c r="D3488" s="202" t="s">
        <v>3212</v>
      </c>
      <c r="E3488" s="203" t="s">
        <v>3391</v>
      </c>
    </row>
    <row r="3489" spans="1:5" x14ac:dyDescent="0.2">
      <c r="A3489" s="201" t="s">
        <v>3306</v>
      </c>
      <c r="B3489" s="201" t="s">
        <v>3161</v>
      </c>
      <c r="C3489" s="201" t="s">
        <v>1569</v>
      </c>
      <c r="D3489" s="202" t="s">
        <v>3212</v>
      </c>
      <c r="E3489" s="203" t="s">
        <v>3385</v>
      </c>
    </row>
    <row r="3490" spans="1:5" x14ac:dyDescent="0.2">
      <c r="A3490" s="201" t="s">
        <v>3306</v>
      </c>
      <c r="B3490" s="201" t="s">
        <v>3046</v>
      </c>
      <c r="C3490" s="201" t="s">
        <v>639</v>
      </c>
      <c r="D3490" s="202" t="s">
        <v>3212</v>
      </c>
      <c r="E3490" s="203" t="s">
        <v>3386</v>
      </c>
    </row>
    <row r="3491" spans="1:5" x14ac:dyDescent="0.2">
      <c r="A3491" s="201" t="s">
        <v>3306</v>
      </c>
      <c r="B3491" s="201" t="s">
        <v>3046</v>
      </c>
      <c r="C3491" s="201" t="s">
        <v>639</v>
      </c>
      <c r="D3491" s="202" t="s">
        <v>3212</v>
      </c>
      <c r="E3491" s="203" t="s">
        <v>3390</v>
      </c>
    </row>
    <row r="3492" spans="1:5" x14ac:dyDescent="0.2">
      <c r="A3492" s="201" t="s">
        <v>3306</v>
      </c>
      <c r="B3492" s="201" t="s">
        <v>3046</v>
      </c>
      <c r="C3492" s="201" t="s">
        <v>639</v>
      </c>
      <c r="D3492" s="202" t="s">
        <v>3212</v>
      </c>
      <c r="E3492" s="203" t="s">
        <v>3389</v>
      </c>
    </row>
    <row r="3493" spans="1:5" x14ac:dyDescent="0.2">
      <c r="A3493" s="201" t="s">
        <v>3306</v>
      </c>
      <c r="B3493" s="201" t="s">
        <v>3046</v>
      </c>
      <c r="C3493" s="201" t="s">
        <v>639</v>
      </c>
      <c r="D3493" s="202" t="s">
        <v>3212</v>
      </c>
      <c r="E3493" s="203" t="s">
        <v>3391</v>
      </c>
    </row>
    <row r="3494" spans="1:5" x14ac:dyDescent="0.2">
      <c r="A3494" s="201" t="s">
        <v>3306</v>
      </c>
      <c r="B3494" s="201" t="s">
        <v>3046</v>
      </c>
      <c r="C3494" s="201" t="s">
        <v>639</v>
      </c>
      <c r="D3494" s="202" t="s">
        <v>3212</v>
      </c>
      <c r="E3494" s="203" t="s">
        <v>3385</v>
      </c>
    </row>
    <row r="3495" spans="1:5" x14ac:dyDescent="0.2">
      <c r="A3495" s="201" t="s">
        <v>3306</v>
      </c>
      <c r="B3495" s="201" t="s">
        <v>3011</v>
      </c>
      <c r="C3495" s="201" t="s">
        <v>641</v>
      </c>
      <c r="D3495" s="202" t="s">
        <v>3212</v>
      </c>
      <c r="E3495" s="203" t="s">
        <v>3386</v>
      </c>
    </row>
    <row r="3496" spans="1:5" x14ac:dyDescent="0.2">
      <c r="A3496" s="201" t="s">
        <v>3306</v>
      </c>
      <c r="B3496" s="201" t="s">
        <v>3011</v>
      </c>
      <c r="C3496" s="201" t="s">
        <v>641</v>
      </c>
      <c r="D3496" s="202" t="s">
        <v>3212</v>
      </c>
      <c r="E3496" s="203" t="s">
        <v>3390</v>
      </c>
    </row>
    <row r="3497" spans="1:5" x14ac:dyDescent="0.2">
      <c r="A3497" s="201" t="s">
        <v>3306</v>
      </c>
      <c r="B3497" s="201" t="s">
        <v>3011</v>
      </c>
      <c r="C3497" s="201" t="s">
        <v>641</v>
      </c>
      <c r="D3497" s="202" t="s">
        <v>3212</v>
      </c>
      <c r="E3497" s="203" t="s">
        <v>3389</v>
      </c>
    </row>
    <row r="3498" spans="1:5" x14ac:dyDescent="0.2">
      <c r="A3498" s="201" t="s">
        <v>3306</v>
      </c>
      <c r="B3498" s="201" t="s">
        <v>3011</v>
      </c>
      <c r="C3498" s="201" t="s">
        <v>641</v>
      </c>
      <c r="D3498" s="202" t="s">
        <v>3212</v>
      </c>
      <c r="E3498" s="203" t="s">
        <v>3391</v>
      </c>
    </row>
    <row r="3499" spans="1:5" x14ac:dyDescent="0.2">
      <c r="A3499" s="201" t="s">
        <v>3306</v>
      </c>
      <c r="B3499" s="201" t="s">
        <v>3011</v>
      </c>
      <c r="C3499" s="201" t="s">
        <v>641</v>
      </c>
      <c r="D3499" s="202" t="s">
        <v>3212</v>
      </c>
      <c r="E3499" s="203" t="s">
        <v>3385</v>
      </c>
    </row>
    <row r="3500" spans="1:5" x14ac:dyDescent="0.2">
      <c r="A3500" s="201" t="s">
        <v>3306</v>
      </c>
      <c r="B3500" s="201" t="s">
        <v>3065</v>
      </c>
      <c r="C3500" s="201" t="s">
        <v>1374</v>
      </c>
      <c r="D3500" s="202" t="s">
        <v>3212</v>
      </c>
      <c r="E3500" s="203" t="s">
        <v>3388</v>
      </c>
    </row>
    <row r="3501" spans="1:5" x14ac:dyDescent="0.2">
      <c r="A3501" s="201" t="s">
        <v>3306</v>
      </c>
      <c r="B3501" s="201" t="s">
        <v>3065</v>
      </c>
      <c r="C3501" s="201" t="s">
        <v>1374</v>
      </c>
      <c r="D3501" s="202" t="s">
        <v>3212</v>
      </c>
      <c r="E3501" s="203" t="s">
        <v>3386</v>
      </c>
    </row>
    <row r="3502" spans="1:5" x14ac:dyDescent="0.2">
      <c r="A3502" s="201" t="s">
        <v>3306</v>
      </c>
      <c r="B3502" s="201" t="s">
        <v>3065</v>
      </c>
      <c r="C3502" s="201" t="s">
        <v>1374</v>
      </c>
      <c r="D3502" s="202" t="s">
        <v>3212</v>
      </c>
      <c r="E3502" s="203" t="s">
        <v>3384</v>
      </c>
    </row>
    <row r="3503" spans="1:5" x14ac:dyDescent="0.2">
      <c r="A3503" s="201" t="s">
        <v>3306</v>
      </c>
      <c r="B3503" s="201" t="s">
        <v>3065</v>
      </c>
      <c r="C3503" s="201" t="s">
        <v>1374</v>
      </c>
      <c r="D3503" s="202" t="s">
        <v>3212</v>
      </c>
      <c r="E3503" s="203" t="s">
        <v>3391</v>
      </c>
    </row>
    <row r="3504" spans="1:5" x14ac:dyDescent="0.2">
      <c r="A3504" s="201" t="s">
        <v>3306</v>
      </c>
      <c r="B3504" s="201" t="s">
        <v>3065</v>
      </c>
      <c r="C3504" s="201" t="s">
        <v>1374</v>
      </c>
      <c r="D3504" s="202" t="s">
        <v>3212</v>
      </c>
      <c r="E3504" s="203" t="s">
        <v>3385</v>
      </c>
    </row>
    <row r="3505" spans="1:5" x14ac:dyDescent="0.2">
      <c r="A3505" s="201" t="s">
        <v>3306</v>
      </c>
      <c r="B3505" s="201" t="s">
        <v>3035</v>
      </c>
      <c r="C3505" s="201" t="s">
        <v>273</v>
      </c>
      <c r="D3505" s="202" t="s">
        <v>3212</v>
      </c>
      <c r="E3505" s="203" t="s">
        <v>3386</v>
      </c>
    </row>
    <row r="3506" spans="1:5" x14ac:dyDescent="0.2">
      <c r="A3506" s="201" t="s">
        <v>3306</v>
      </c>
      <c r="B3506" s="201" t="s">
        <v>3035</v>
      </c>
      <c r="C3506" s="201" t="s">
        <v>273</v>
      </c>
      <c r="D3506" s="202" t="s">
        <v>3212</v>
      </c>
      <c r="E3506" s="203" t="s">
        <v>3390</v>
      </c>
    </row>
    <row r="3507" spans="1:5" x14ac:dyDescent="0.2">
      <c r="A3507" s="201" t="s">
        <v>3306</v>
      </c>
      <c r="B3507" s="201" t="s">
        <v>3035</v>
      </c>
      <c r="C3507" s="201" t="s">
        <v>273</v>
      </c>
      <c r="D3507" s="202" t="s">
        <v>3212</v>
      </c>
      <c r="E3507" s="203" t="s">
        <v>3389</v>
      </c>
    </row>
    <row r="3508" spans="1:5" x14ac:dyDescent="0.2">
      <c r="A3508" s="201" t="s">
        <v>3306</v>
      </c>
      <c r="B3508" s="201" t="s">
        <v>3035</v>
      </c>
      <c r="C3508" s="201" t="s">
        <v>273</v>
      </c>
      <c r="D3508" s="202" t="s">
        <v>3212</v>
      </c>
      <c r="E3508" s="203" t="s">
        <v>3391</v>
      </c>
    </row>
    <row r="3509" spans="1:5" x14ac:dyDescent="0.2">
      <c r="A3509" s="201" t="s">
        <v>3306</v>
      </c>
      <c r="B3509" s="201" t="s">
        <v>3035</v>
      </c>
      <c r="C3509" s="201" t="s">
        <v>273</v>
      </c>
      <c r="D3509" s="202" t="s">
        <v>3212</v>
      </c>
      <c r="E3509" s="203" t="s">
        <v>3385</v>
      </c>
    </row>
    <row r="3510" spans="1:5" x14ac:dyDescent="0.2">
      <c r="A3510" s="201" t="s">
        <v>3306</v>
      </c>
      <c r="B3510" s="201" t="s">
        <v>3008</v>
      </c>
      <c r="C3510" s="201" t="s">
        <v>618</v>
      </c>
      <c r="D3510" s="202" t="s">
        <v>3212</v>
      </c>
      <c r="E3510" s="203" t="s">
        <v>3386</v>
      </c>
    </row>
    <row r="3511" spans="1:5" x14ac:dyDescent="0.2">
      <c r="A3511" s="201" t="s">
        <v>3306</v>
      </c>
      <c r="B3511" s="201" t="s">
        <v>3008</v>
      </c>
      <c r="C3511" s="201" t="s">
        <v>618</v>
      </c>
      <c r="D3511" s="202" t="s">
        <v>3212</v>
      </c>
      <c r="E3511" s="203" t="s">
        <v>3390</v>
      </c>
    </row>
    <row r="3512" spans="1:5" x14ac:dyDescent="0.2">
      <c r="A3512" s="201" t="s">
        <v>3306</v>
      </c>
      <c r="B3512" s="201" t="s">
        <v>3008</v>
      </c>
      <c r="C3512" s="201" t="s">
        <v>618</v>
      </c>
      <c r="D3512" s="202" t="s">
        <v>3212</v>
      </c>
      <c r="E3512" s="203" t="s">
        <v>3384</v>
      </c>
    </row>
    <row r="3513" spans="1:5" x14ac:dyDescent="0.2">
      <c r="A3513" s="201" t="s">
        <v>3306</v>
      </c>
      <c r="B3513" s="201" t="s">
        <v>3008</v>
      </c>
      <c r="C3513" s="201" t="s">
        <v>618</v>
      </c>
      <c r="D3513" s="202" t="s">
        <v>3212</v>
      </c>
      <c r="E3513" s="203" t="s">
        <v>3389</v>
      </c>
    </row>
    <row r="3514" spans="1:5" x14ac:dyDescent="0.2">
      <c r="A3514" s="201" t="s">
        <v>3306</v>
      </c>
      <c r="B3514" s="201" t="s">
        <v>3008</v>
      </c>
      <c r="C3514" s="201" t="s">
        <v>618</v>
      </c>
      <c r="D3514" s="202" t="s">
        <v>3212</v>
      </c>
      <c r="E3514" s="203" t="s">
        <v>3398</v>
      </c>
    </row>
    <row r="3515" spans="1:5" x14ac:dyDescent="0.2">
      <c r="A3515" s="201" t="s">
        <v>3306</v>
      </c>
      <c r="B3515" s="201" t="s">
        <v>3008</v>
      </c>
      <c r="C3515" s="201" t="s">
        <v>618</v>
      </c>
      <c r="D3515" s="202" t="s">
        <v>3212</v>
      </c>
      <c r="E3515" s="203" t="s">
        <v>3391</v>
      </c>
    </row>
    <row r="3516" spans="1:5" x14ac:dyDescent="0.2">
      <c r="A3516" s="201" t="s">
        <v>3306</v>
      </c>
      <c r="B3516" s="201" t="s">
        <v>3008</v>
      </c>
      <c r="C3516" s="201" t="s">
        <v>618</v>
      </c>
      <c r="D3516" s="202" t="s">
        <v>3212</v>
      </c>
      <c r="E3516" s="203" t="s">
        <v>3385</v>
      </c>
    </row>
    <row r="3517" spans="1:5" x14ac:dyDescent="0.2">
      <c r="A3517" s="201" t="s">
        <v>3306</v>
      </c>
      <c r="B3517" s="201" t="s">
        <v>2987</v>
      </c>
      <c r="C3517" s="201" t="s">
        <v>1567</v>
      </c>
      <c r="D3517" s="202" t="s">
        <v>3212</v>
      </c>
      <c r="E3517" s="203" t="s">
        <v>3386</v>
      </c>
    </row>
    <row r="3518" spans="1:5" x14ac:dyDescent="0.2">
      <c r="A3518" s="201" t="s">
        <v>3306</v>
      </c>
      <c r="B3518" s="201" t="s">
        <v>2987</v>
      </c>
      <c r="C3518" s="201" t="s">
        <v>1567</v>
      </c>
      <c r="D3518" s="202" t="s">
        <v>3212</v>
      </c>
      <c r="E3518" s="203" t="s">
        <v>3391</v>
      </c>
    </row>
    <row r="3519" spans="1:5" x14ac:dyDescent="0.2">
      <c r="A3519" s="201" t="s">
        <v>3306</v>
      </c>
      <c r="B3519" s="201" t="s">
        <v>2987</v>
      </c>
      <c r="C3519" s="201" t="s">
        <v>1567</v>
      </c>
      <c r="D3519" s="202" t="s">
        <v>3212</v>
      </c>
      <c r="E3519" s="203" t="s">
        <v>3385</v>
      </c>
    </row>
    <row r="3520" spans="1:5" x14ac:dyDescent="0.2">
      <c r="A3520" s="201" t="s">
        <v>3306</v>
      </c>
      <c r="B3520" s="201" t="s">
        <v>3098</v>
      </c>
      <c r="C3520" s="201" t="s">
        <v>277</v>
      </c>
      <c r="D3520" s="202" t="s">
        <v>3212</v>
      </c>
      <c r="E3520" s="203" t="s">
        <v>3388</v>
      </c>
    </row>
    <row r="3521" spans="1:5" x14ac:dyDescent="0.2">
      <c r="A3521" s="201" t="s">
        <v>3306</v>
      </c>
      <c r="B3521" s="201" t="s">
        <v>3098</v>
      </c>
      <c r="C3521" s="201" t="s">
        <v>277</v>
      </c>
      <c r="D3521" s="202" t="s">
        <v>3212</v>
      </c>
      <c r="E3521" s="203" t="s">
        <v>3386</v>
      </c>
    </row>
    <row r="3522" spans="1:5" x14ac:dyDescent="0.2">
      <c r="A3522" s="201" t="s">
        <v>3306</v>
      </c>
      <c r="B3522" s="201" t="s">
        <v>3098</v>
      </c>
      <c r="C3522" s="201" t="s">
        <v>277</v>
      </c>
      <c r="D3522" s="202" t="s">
        <v>3212</v>
      </c>
      <c r="E3522" s="203" t="s">
        <v>3391</v>
      </c>
    </row>
    <row r="3523" spans="1:5" x14ac:dyDescent="0.2">
      <c r="A3523" s="201" t="s">
        <v>3306</v>
      </c>
      <c r="B3523" s="201" t="s">
        <v>3098</v>
      </c>
      <c r="C3523" s="201" t="s">
        <v>277</v>
      </c>
      <c r="D3523" s="202" t="s">
        <v>3212</v>
      </c>
      <c r="E3523" s="203" t="s">
        <v>3385</v>
      </c>
    </row>
    <row r="3524" spans="1:5" x14ac:dyDescent="0.2">
      <c r="A3524" s="201" t="s">
        <v>3306</v>
      </c>
      <c r="B3524" s="201" t="s">
        <v>3055</v>
      </c>
      <c r="C3524" s="201" t="s">
        <v>275</v>
      </c>
      <c r="D3524" s="202" t="s">
        <v>3212</v>
      </c>
      <c r="E3524" s="203" t="s">
        <v>3386</v>
      </c>
    </row>
    <row r="3525" spans="1:5" x14ac:dyDescent="0.2">
      <c r="A3525" s="201" t="s">
        <v>3306</v>
      </c>
      <c r="B3525" s="201" t="s">
        <v>3055</v>
      </c>
      <c r="C3525" s="201" t="s">
        <v>275</v>
      </c>
      <c r="D3525" s="202" t="s">
        <v>3212</v>
      </c>
      <c r="E3525" s="203" t="s">
        <v>3390</v>
      </c>
    </row>
    <row r="3526" spans="1:5" x14ac:dyDescent="0.2">
      <c r="A3526" s="201" t="s">
        <v>3306</v>
      </c>
      <c r="B3526" s="201" t="s">
        <v>3055</v>
      </c>
      <c r="C3526" s="201" t="s">
        <v>275</v>
      </c>
      <c r="D3526" s="202" t="s">
        <v>3212</v>
      </c>
      <c r="E3526" s="203" t="s">
        <v>3384</v>
      </c>
    </row>
    <row r="3527" spans="1:5" x14ac:dyDescent="0.2">
      <c r="A3527" s="201" t="s">
        <v>3306</v>
      </c>
      <c r="B3527" s="201" t="s">
        <v>3055</v>
      </c>
      <c r="C3527" s="201" t="s">
        <v>275</v>
      </c>
      <c r="D3527" s="202" t="s">
        <v>3212</v>
      </c>
      <c r="E3527" s="203" t="s">
        <v>3391</v>
      </c>
    </row>
    <row r="3528" spans="1:5" x14ac:dyDescent="0.2">
      <c r="A3528" s="201" t="s">
        <v>3306</v>
      </c>
      <c r="B3528" s="201" t="s">
        <v>3055</v>
      </c>
      <c r="C3528" s="201" t="s">
        <v>275</v>
      </c>
      <c r="D3528" s="202" t="s">
        <v>3212</v>
      </c>
      <c r="E3528" s="203" t="s">
        <v>3385</v>
      </c>
    </row>
    <row r="3529" spans="1:5" x14ac:dyDescent="0.2">
      <c r="A3529" s="201" t="s">
        <v>3306</v>
      </c>
      <c r="B3529" s="201" t="s">
        <v>3053</v>
      </c>
      <c r="C3529" s="201" t="s">
        <v>276</v>
      </c>
      <c r="D3529" s="202" t="s">
        <v>3212</v>
      </c>
      <c r="E3529" s="203" t="s">
        <v>3386</v>
      </c>
    </row>
    <row r="3530" spans="1:5" x14ac:dyDescent="0.2">
      <c r="A3530" s="201" t="s">
        <v>3306</v>
      </c>
      <c r="B3530" s="201" t="s">
        <v>3053</v>
      </c>
      <c r="C3530" s="201" t="s">
        <v>276</v>
      </c>
      <c r="D3530" s="202" t="s">
        <v>3212</v>
      </c>
      <c r="E3530" s="203" t="s">
        <v>3390</v>
      </c>
    </row>
    <row r="3531" spans="1:5" x14ac:dyDescent="0.2">
      <c r="A3531" s="201" t="s">
        <v>3306</v>
      </c>
      <c r="B3531" s="201" t="s">
        <v>3053</v>
      </c>
      <c r="C3531" s="201" t="s">
        <v>276</v>
      </c>
      <c r="D3531" s="202" t="s">
        <v>3212</v>
      </c>
      <c r="E3531" s="203" t="s">
        <v>3391</v>
      </c>
    </row>
    <row r="3532" spans="1:5" x14ac:dyDescent="0.2">
      <c r="A3532" s="201" t="s">
        <v>3306</v>
      </c>
      <c r="B3532" s="201" t="s">
        <v>3053</v>
      </c>
      <c r="C3532" s="201" t="s">
        <v>276</v>
      </c>
      <c r="D3532" s="202" t="s">
        <v>3212</v>
      </c>
      <c r="E3532" s="203" t="s">
        <v>3385</v>
      </c>
    </row>
    <row r="3533" spans="1:5" x14ac:dyDescent="0.2">
      <c r="A3533" s="201" t="s">
        <v>3306</v>
      </c>
      <c r="B3533" s="201" t="s">
        <v>2967</v>
      </c>
      <c r="C3533" s="201" t="s">
        <v>279</v>
      </c>
      <c r="D3533" s="202" t="s">
        <v>3212</v>
      </c>
      <c r="E3533" s="203" t="s">
        <v>3386</v>
      </c>
    </row>
    <row r="3534" spans="1:5" x14ac:dyDescent="0.2">
      <c r="A3534" s="201" t="s">
        <v>3306</v>
      </c>
      <c r="B3534" s="201" t="s">
        <v>2967</v>
      </c>
      <c r="C3534" s="201" t="s">
        <v>279</v>
      </c>
      <c r="D3534" s="202" t="s">
        <v>3212</v>
      </c>
      <c r="E3534" s="203" t="s">
        <v>3390</v>
      </c>
    </row>
    <row r="3535" spans="1:5" x14ac:dyDescent="0.2">
      <c r="A3535" s="201" t="s">
        <v>3306</v>
      </c>
      <c r="B3535" s="201" t="s">
        <v>2967</v>
      </c>
      <c r="C3535" s="201" t="s">
        <v>279</v>
      </c>
      <c r="D3535" s="202" t="s">
        <v>3212</v>
      </c>
      <c r="E3535" s="203" t="s">
        <v>3384</v>
      </c>
    </row>
    <row r="3536" spans="1:5" x14ac:dyDescent="0.2">
      <c r="A3536" s="201" t="s">
        <v>3306</v>
      </c>
      <c r="B3536" s="201" t="s">
        <v>2967</v>
      </c>
      <c r="C3536" s="201" t="s">
        <v>279</v>
      </c>
      <c r="D3536" s="202" t="s">
        <v>3212</v>
      </c>
      <c r="E3536" s="203" t="s">
        <v>3389</v>
      </c>
    </row>
    <row r="3537" spans="1:5" x14ac:dyDescent="0.2">
      <c r="A3537" s="201" t="s">
        <v>3306</v>
      </c>
      <c r="B3537" s="201" t="s">
        <v>2967</v>
      </c>
      <c r="C3537" s="201" t="s">
        <v>279</v>
      </c>
      <c r="D3537" s="202" t="s">
        <v>3212</v>
      </c>
      <c r="E3537" s="203" t="s">
        <v>3391</v>
      </c>
    </row>
    <row r="3538" spans="1:5" x14ac:dyDescent="0.2">
      <c r="A3538" s="201" t="s">
        <v>3306</v>
      </c>
      <c r="B3538" s="201" t="s">
        <v>2967</v>
      </c>
      <c r="C3538" s="201" t="s">
        <v>279</v>
      </c>
      <c r="D3538" s="202" t="s">
        <v>3212</v>
      </c>
      <c r="E3538" s="203" t="s">
        <v>3385</v>
      </c>
    </row>
    <row r="3539" spans="1:5" x14ac:dyDescent="0.2">
      <c r="A3539" s="201" t="s">
        <v>3306</v>
      </c>
      <c r="B3539" s="201" t="s">
        <v>2967</v>
      </c>
      <c r="C3539" s="201" t="s">
        <v>279</v>
      </c>
      <c r="D3539" s="202" t="s">
        <v>3212</v>
      </c>
      <c r="E3539" s="203" t="s">
        <v>3392</v>
      </c>
    </row>
    <row r="3540" spans="1:5" x14ac:dyDescent="0.2">
      <c r="A3540" s="201" t="s">
        <v>3306</v>
      </c>
      <c r="B3540" s="201" t="s">
        <v>2971</v>
      </c>
      <c r="C3540" s="201" t="s">
        <v>637</v>
      </c>
      <c r="D3540" s="202" t="s">
        <v>3212</v>
      </c>
      <c r="E3540" s="203" t="s">
        <v>3386</v>
      </c>
    </row>
    <row r="3541" spans="1:5" x14ac:dyDescent="0.2">
      <c r="A3541" s="201" t="s">
        <v>3306</v>
      </c>
      <c r="B3541" s="201" t="s">
        <v>2971</v>
      </c>
      <c r="C3541" s="201" t="s">
        <v>637</v>
      </c>
      <c r="D3541" s="202" t="s">
        <v>3212</v>
      </c>
      <c r="E3541" s="203" t="s">
        <v>3390</v>
      </c>
    </row>
    <row r="3542" spans="1:5" x14ac:dyDescent="0.2">
      <c r="A3542" s="201" t="s">
        <v>3306</v>
      </c>
      <c r="B3542" s="201" t="s">
        <v>2971</v>
      </c>
      <c r="C3542" s="201" t="s">
        <v>637</v>
      </c>
      <c r="D3542" s="202" t="s">
        <v>3212</v>
      </c>
      <c r="E3542" s="203" t="s">
        <v>3384</v>
      </c>
    </row>
    <row r="3543" spans="1:5" x14ac:dyDescent="0.2">
      <c r="A3543" s="201" t="s">
        <v>3306</v>
      </c>
      <c r="B3543" s="201" t="s">
        <v>2971</v>
      </c>
      <c r="C3543" s="201" t="s">
        <v>637</v>
      </c>
      <c r="D3543" s="202" t="s">
        <v>3212</v>
      </c>
      <c r="E3543" s="203" t="s">
        <v>3389</v>
      </c>
    </row>
    <row r="3544" spans="1:5" x14ac:dyDescent="0.2">
      <c r="A3544" s="201" t="s">
        <v>3306</v>
      </c>
      <c r="B3544" s="201" t="s">
        <v>2971</v>
      </c>
      <c r="C3544" s="201" t="s">
        <v>637</v>
      </c>
      <c r="D3544" s="202" t="s">
        <v>3212</v>
      </c>
      <c r="E3544" s="203" t="s">
        <v>3391</v>
      </c>
    </row>
    <row r="3545" spans="1:5" x14ac:dyDescent="0.2">
      <c r="A3545" s="201" t="s">
        <v>3306</v>
      </c>
      <c r="B3545" s="201" t="s">
        <v>2971</v>
      </c>
      <c r="C3545" s="201" t="s">
        <v>637</v>
      </c>
      <c r="D3545" s="202" t="s">
        <v>3212</v>
      </c>
      <c r="E3545" s="203" t="s">
        <v>3385</v>
      </c>
    </row>
    <row r="3546" spans="1:5" x14ac:dyDescent="0.2">
      <c r="A3546" s="201" t="s">
        <v>3306</v>
      </c>
      <c r="B3546" s="201" t="s">
        <v>2971</v>
      </c>
      <c r="C3546" s="201" t="s">
        <v>637</v>
      </c>
      <c r="D3546" s="202" t="s">
        <v>3212</v>
      </c>
      <c r="E3546" s="203" t="s">
        <v>3392</v>
      </c>
    </row>
    <row r="3547" spans="1:5" x14ac:dyDescent="0.2">
      <c r="A3547" s="201" t="s">
        <v>3306</v>
      </c>
      <c r="B3547" s="201" t="s">
        <v>3163</v>
      </c>
      <c r="C3547" s="201" t="s">
        <v>280</v>
      </c>
      <c r="D3547" s="202" t="s">
        <v>3212</v>
      </c>
      <c r="E3547" s="203" t="s">
        <v>3386</v>
      </c>
    </row>
    <row r="3548" spans="1:5" x14ac:dyDescent="0.2">
      <c r="A3548" s="201" t="s">
        <v>3306</v>
      </c>
      <c r="B3548" s="201" t="s">
        <v>3163</v>
      </c>
      <c r="C3548" s="201" t="s">
        <v>280</v>
      </c>
      <c r="D3548" s="202" t="s">
        <v>3212</v>
      </c>
      <c r="E3548" s="203" t="s">
        <v>3391</v>
      </c>
    </row>
    <row r="3549" spans="1:5" x14ac:dyDescent="0.2">
      <c r="A3549" s="201" t="s">
        <v>3306</v>
      </c>
      <c r="B3549" s="201" t="s">
        <v>3163</v>
      </c>
      <c r="C3549" s="201" t="s">
        <v>280</v>
      </c>
      <c r="D3549" s="202" t="s">
        <v>3212</v>
      </c>
      <c r="E3549" s="203" t="s">
        <v>3385</v>
      </c>
    </row>
    <row r="3550" spans="1:5" x14ac:dyDescent="0.2">
      <c r="A3550" s="201" t="s">
        <v>3306</v>
      </c>
      <c r="B3550" s="201" t="s">
        <v>3015</v>
      </c>
      <c r="C3550" s="201" t="s">
        <v>2376</v>
      </c>
      <c r="D3550" s="202" t="s">
        <v>3212</v>
      </c>
      <c r="E3550" s="203" t="s">
        <v>3388</v>
      </c>
    </row>
    <row r="3551" spans="1:5" x14ac:dyDescent="0.2">
      <c r="A3551" s="201" t="s">
        <v>3306</v>
      </c>
      <c r="B3551" s="201" t="s">
        <v>3015</v>
      </c>
      <c r="C3551" s="201" t="s">
        <v>2376</v>
      </c>
      <c r="D3551" s="202" t="s">
        <v>3212</v>
      </c>
      <c r="E3551" s="203" t="s">
        <v>3386</v>
      </c>
    </row>
    <row r="3552" spans="1:5" x14ac:dyDescent="0.2">
      <c r="A3552" s="201" t="s">
        <v>3306</v>
      </c>
      <c r="B3552" s="201" t="s">
        <v>3015</v>
      </c>
      <c r="C3552" s="201" t="s">
        <v>2376</v>
      </c>
      <c r="D3552" s="202" t="s">
        <v>3212</v>
      </c>
      <c r="E3552" s="203" t="s">
        <v>3389</v>
      </c>
    </row>
    <row r="3553" spans="1:5" x14ac:dyDescent="0.2">
      <c r="A3553" s="201" t="s">
        <v>3306</v>
      </c>
      <c r="B3553" s="201" t="s">
        <v>3015</v>
      </c>
      <c r="C3553" s="201" t="s">
        <v>2376</v>
      </c>
      <c r="D3553" s="202" t="s">
        <v>3212</v>
      </c>
      <c r="E3553" s="203" t="s">
        <v>3391</v>
      </c>
    </row>
    <row r="3554" spans="1:5" x14ac:dyDescent="0.2">
      <c r="A3554" s="201" t="s">
        <v>3306</v>
      </c>
      <c r="B3554" s="201" t="s">
        <v>3015</v>
      </c>
      <c r="C3554" s="201" t="s">
        <v>2376</v>
      </c>
      <c r="D3554" s="202" t="s">
        <v>3212</v>
      </c>
      <c r="E3554" s="203" t="s">
        <v>3385</v>
      </c>
    </row>
    <row r="3555" spans="1:5" x14ac:dyDescent="0.2">
      <c r="A3555" s="201" t="s">
        <v>3306</v>
      </c>
      <c r="B3555" s="201" t="s">
        <v>3168</v>
      </c>
      <c r="C3555" s="201" t="s">
        <v>2377</v>
      </c>
      <c r="D3555" s="202" t="s">
        <v>3212</v>
      </c>
      <c r="E3555" s="203" t="s">
        <v>3388</v>
      </c>
    </row>
    <row r="3556" spans="1:5" x14ac:dyDescent="0.2">
      <c r="A3556" s="201" t="s">
        <v>3306</v>
      </c>
      <c r="B3556" s="201" t="s">
        <v>3168</v>
      </c>
      <c r="C3556" s="201" t="s">
        <v>2377</v>
      </c>
      <c r="D3556" s="202" t="s">
        <v>3212</v>
      </c>
      <c r="E3556" s="203" t="s">
        <v>3389</v>
      </c>
    </row>
    <row r="3557" spans="1:5" x14ac:dyDescent="0.2">
      <c r="A3557" s="201" t="s">
        <v>3306</v>
      </c>
      <c r="B3557" s="201" t="s">
        <v>3168</v>
      </c>
      <c r="C3557" s="201" t="s">
        <v>2377</v>
      </c>
      <c r="D3557" s="202" t="s">
        <v>3212</v>
      </c>
      <c r="E3557" s="203" t="s">
        <v>3391</v>
      </c>
    </row>
    <row r="3558" spans="1:5" x14ac:dyDescent="0.2">
      <c r="A3558" s="201" t="s">
        <v>3306</v>
      </c>
      <c r="B3558" s="201" t="s">
        <v>2989</v>
      </c>
      <c r="C3558" s="201" t="s">
        <v>77</v>
      </c>
      <c r="D3558" s="202" t="s">
        <v>3212</v>
      </c>
      <c r="E3558" s="203" t="s">
        <v>3388</v>
      </c>
    </row>
    <row r="3559" spans="1:5" x14ac:dyDescent="0.2">
      <c r="A3559" s="201" t="s">
        <v>3306</v>
      </c>
      <c r="B3559" s="201" t="s">
        <v>2989</v>
      </c>
      <c r="C3559" s="201" t="s">
        <v>77</v>
      </c>
      <c r="D3559" s="202" t="s">
        <v>3212</v>
      </c>
      <c r="E3559" s="203" t="s">
        <v>3386</v>
      </c>
    </row>
    <row r="3560" spans="1:5" x14ac:dyDescent="0.2">
      <c r="A3560" s="201" t="s">
        <v>3306</v>
      </c>
      <c r="B3560" s="201" t="s">
        <v>2989</v>
      </c>
      <c r="C3560" s="201" t="s">
        <v>77</v>
      </c>
      <c r="D3560" s="202" t="s">
        <v>3212</v>
      </c>
      <c r="E3560" s="203" t="s">
        <v>3390</v>
      </c>
    </row>
    <row r="3561" spans="1:5" x14ac:dyDescent="0.2">
      <c r="A3561" s="201" t="s">
        <v>3306</v>
      </c>
      <c r="B3561" s="201" t="s">
        <v>2989</v>
      </c>
      <c r="C3561" s="201" t="s">
        <v>77</v>
      </c>
      <c r="D3561" s="202" t="s">
        <v>3212</v>
      </c>
      <c r="E3561" s="203" t="s">
        <v>3384</v>
      </c>
    </row>
    <row r="3562" spans="1:5" x14ac:dyDescent="0.2">
      <c r="A3562" s="201" t="s">
        <v>3306</v>
      </c>
      <c r="B3562" s="201" t="s">
        <v>2989</v>
      </c>
      <c r="C3562" s="201" t="s">
        <v>77</v>
      </c>
      <c r="D3562" s="202" t="s">
        <v>3212</v>
      </c>
      <c r="E3562" s="203" t="s">
        <v>3389</v>
      </c>
    </row>
    <row r="3563" spans="1:5" x14ac:dyDescent="0.2">
      <c r="A3563" s="201" t="s">
        <v>3306</v>
      </c>
      <c r="B3563" s="201" t="s">
        <v>2989</v>
      </c>
      <c r="C3563" s="201" t="s">
        <v>77</v>
      </c>
      <c r="D3563" s="202" t="s">
        <v>3212</v>
      </c>
      <c r="E3563" s="203" t="s">
        <v>3391</v>
      </c>
    </row>
    <row r="3564" spans="1:5" x14ac:dyDescent="0.2">
      <c r="A3564" s="201" t="s">
        <v>3306</v>
      </c>
      <c r="B3564" s="201" t="s">
        <v>2989</v>
      </c>
      <c r="C3564" s="201" t="s">
        <v>77</v>
      </c>
      <c r="D3564" s="202" t="s">
        <v>3212</v>
      </c>
      <c r="E3564" s="203" t="s">
        <v>3385</v>
      </c>
    </row>
    <row r="3565" spans="1:5" x14ac:dyDescent="0.2">
      <c r="A3565" s="201" t="s">
        <v>3306</v>
      </c>
      <c r="B3565" s="201" t="s">
        <v>3026</v>
      </c>
      <c r="C3565" s="201" t="s">
        <v>78</v>
      </c>
      <c r="D3565" s="202" t="s">
        <v>3212</v>
      </c>
      <c r="E3565" s="203" t="s">
        <v>3388</v>
      </c>
    </row>
    <row r="3566" spans="1:5" x14ac:dyDescent="0.2">
      <c r="A3566" s="201" t="s">
        <v>3306</v>
      </c>
      <c r="B3566" s="201" t="s">
        <v>3026</v>
      </c>
      <c r="C3566" s="201" t="s">
        <v>78</v>
      </c>
      <c r="D3566" s="202" t="s">
        <v>3212</v>
      </c>
      <c r="E3566" s="203" t="s">
        <v>3386</v>
      </c>
    </row>
    <row r="3567" spans="1:5" x14ac:dyDescent="0.2">
      <c r="A3567" s="201" t="s">
        <v>3306</v>
      </c>
      <c r="B3567" s="201" t="s">
        <v>3026</v>
      </c>
      <c r="C3567" s="201" t="s">
        <v>78</v>
      </c>
      <c r="D3567" s="202" t="s">
        <v>3212</v>
      </c>
      <c r="E3567" s="203" t="s">
        <v>3390</v>
      </c>
    </row>
    <row r="3568" spans="1:5" x14ac:dyDescent="0.2">
      <c r="A3568" s="201" t="s">
        <v>3306</v>
      </c>
      <c r="B3568" s="201" t="s">
        <v>3026</v>
      </c>
      <c r="C3568" s="201" t="s">
        <v>78</v>
      </c>
      <c r="D3568" s="202" t="s">
        <v>3212</v>
      </c>
      <c r="E3568" s="203" t="s">
        <v>3389</v>
      </c>
    </row>
    <row r="3569" spans="1:5" x14ac:dyDescent="0.2">
      <c r="A3569" s="201" t="s">
        <v>3306</v>
      </c>
      <c r="B3569" s="201" t="s">
        <v>3026</v>
      </c>
      <c r="C3569" s="201" t="s">
        <v>78</v>
      </c>
      <c r="D3569" s="202" t="s">
        <v>3212</v>
      </c>
      <c r="E3569" s="203" t="s">
        <v>3391</v>
      </c>
    </row>
    <row r="3570" spans="1:5" x14ac:dyDescent="0.2">
      <c r="A3570" s="201" t="s">
        <v>3306</v>
      </c>
      <c r="B3570" s="201" t="s">
        <v>3026</v>
      </c>
      <c r="C3570" s="201" t="s">
        <v>78</v>
      </c>
      <c r="D3570" s="202" t="s">
        <v>3212</v>
      </c>
      <c r="E3570" s="203" t="s">
        <v>3385</v>
      </c>
    </row>
    <row r="3571" spans="1:5" x14ac:dyDescent="0.2">
      <c r="A3571" s="201" t="s">
        <v>3306</v>
      </c>
      <c r="B3571" s="201" t="s">
        <v>3103</v>
      </c>
      <c r="C3571" s="201" t="s">
        <v>79</v>
      </c>
      <c r="D3571" s="202" t="s">
        <v>3212</v>
      </c>
      <c r="E3571" s="203" t="s">
        <v>3388</v>
      </c>
    </row>
    <row r="3572" spans="1:5" x14ac:dyDescent="0.2">
      <c r="A3572" s="201" t="s">
        <v>3306</v>
      </c>
      <c r="B3572" s="201" t="s">
        <v>3103</v>
      </c>
      <c r="C3572" s="201" t="s">
        <v>79</v>
      </c>
      <c r="D3572" s="202" t="s">
        <v>3212</v>
      </c>
      <c r="E3572" s="203" t="s">
        <v>3386</v>
      </c>
    </row>
    <row r="3573" spans="1:5" x14ac:dyDescent="0.2">
      <c r="A3573" s="201" t="s">
        <v>3306</v>
      </c>
      <c r="B3573" s="201" t="s">
        <v>3103</v>
      </c>
      <c r="C3573" s="201" t="s">
        <v>79</v>
      </c>
      <c r="D3573" s="202" t="s">
        <v>3212</v>
      </c>
      <c r="E3573" s="203" t="s">
        <v>3390</v>
      </c>
    </row>
    <row r="3574" spans="1:5" x14ac:dyDescent="0.2">
      <c r="A3574" s="201" t="s">
        <v>3306</v>
      </c>
      <c r="B3574" s="201" t="s">
        <v>3103</v>
      </c>
      <c r="C3574" s="201" t="s">
        <v>79</v>
      </c>
      <c r="D3574" s="202" t="s">
        <v>3212</v>
      </c>
      <c r="E3574" s="203" t="s">
        <v>3389</v>
      </c>
    </row>
    <row r="3575" spans="1:5" x14ac:dyDescent="0.2">
      <c r="A3575" s="201" t="s">
        <v>3306</v>
      </c>
      <c r="B3575" s="201" t="s">
        <v>3103</v>
      </c>
      <c r="C3575" s="201" t="s">
        <v>79</v>
      </c>
      <c r="D3575" s="202" t="s">
        <v>3212</v>
      </c>
      <c r="E3575" s="203" t="s">
        <v>3391</v>
      </c>
    </row>
    <row r="3576" spans="1:5" x14ac:dyDescent="0.2">
      <c r="A3576" s="201" t="s">
        <v>3306</v>
      </c>
      <c r="B3576" s="201" t="s">
        <v>3103</v>
      </c>
      <c r="C3576" s="201" t="s">
        <v>79</v>
      </c>
      <c r="D3576" s="202" t="s">
        <v>3212</v>
      </c>
      <c r="E3576" s="203" t="s">
        <v>3385</v>
      </c>
    </row>
    <row r="3577" spans="1:5" x14ac:dyDescent="0.2">
      <c r="A3577" s="201" t="s">
        <v>3306</v>
      </c>
      <c r="B3577" s="201" t="s">
        <v>3085</v>
      </c>
      <c r="C3577" s="201" t="s">
        <v>80</v>
      </c>
      <c r="D3577" s="202" t="s">
        <v>3212</v>
      </c>
      <c r="E3577" s="203" t="s">
        <v>3388</v>
      </c>
    </row>
    <row r="3578" spans="1:5" x14ac:dyDescent="0.2">
      <c r="A3578" s="201" t="s">
        <v>3306</v>
      </c>
      <c r="B3578" s="201" t="s">
        <v>3085</v>
      </c>
      <c r="C3578" s="201" t="s">
        <v>80</v>
      </c>
      <c r="D3578" s="202" t="s">
        <v>3212</v>
      </c>
      <c r="E3578" s="203" t="s">
        <v>3386</v>
      </c>
    </row>
    <row r="3579" spans="1:5" x14ac:dyDescent="0.2">
      <c r="A3579" s="201" t="s">
        <v>3306</v>
      </c>
      <c r="B3579" s="201" t="s">
        <v>3085</v>
      </c>
      <c r="C3579" s="201" t="s">
        <v>80</v>
      </c>
      <c r="D3579" s="202" t="s">
        <v>3212</v>
      </c>
      <c r="E3579" s="203" t="s">
        <v>3390</v>
      </c>
    </row>
    <row r="3580" spans="1:5" x14ac:dyDescent="0.2">
      <c r="A3580" s="201" t="s">
        <v>3306</v>
      </c>
      <c r="B3580" s="201" t="s">
        <v>3085</v>
      </c>
      <c r="C3580" s="201" t="s">
        <v>80</v>
      </c>
      <c r="D3580" s="202" t="s">
        <v>3212</v>
      </c>
      <c r="E3580" s="203" t="s">
        <v>3389</v>
      </c>
    </row>
    <row r="3581" spans="1:5" x14ac:dyDescent="0.2">
      <c r="A3581" s="201" t="s">
        <v>3306</v>
      </c>
      <c r="B3581" s="201" t="s">
        <v>3085</v>
      </c>
      <c r="C3581" s="201" t="s">
        <v>80</v>
      </c>
      <c r="D3581" s="202" t="s">
        <v>3212</v>
      </c>
      <c r="E3581" s="203" t="s">
        <v>3391</v>
      </c>
    </row>
    <row r="3582" spans="1:5" x14ac:dyDescent="0.2">
      <c r="A3582" s="201" t="s">
        <v>3306</v>
      </c>
      <c r="B3582" s="201" t="s">
        <v>3085</v>
      </c>
      <c r="C3582" s="201" t="s">
        <v>80</v>
      </c>
      <c r="D3582" s="202" t="s">
        <v>3212</v>
      </c>
      <c r="E3582" s="203" t="s">
        <v>3385</v>
      </c>
    </row>
    <row r="3583" spans="1:5" x14ac:dyDescent="0.2">
      <c r="A3583" s="201" t="s">
        <v>3306</v>
      </c>
      <c r="B3583" s="201" t="s">
        <v>3093</v>
      </c>
      <c r="C3583" s="201" t="s">
        <v>81</v>
      </c>
      <c r="D3583" s="202" t="s">
        <v>3212</v>
      </c>
      <c r="E3583" s="203" t="s">
        <v>3388</v>
      </c>
    </row>
    <row r="3584" spans="1:5" x14ac:dyDescent="0.2">
      <c r="A3584" s="201" t="s">
        <v>3306</v>
      </c>
      <c r="B3584" s="201" t="s">
        <v>3093</v>
      </c>
      <c r="C3584" s="201" t="s">
        <v>81</v>
      </c>
      <c r="D3584" s="202" t="s">
        <v>3212</v>
      </c>
      <c r="E3584" s="203" t="s">
        <v>3386</v>
      </c>
    </row>
    <row r="3585" spans="1:5" x14ac:dyDescent="0.2">
      <c r="A3585" s="201" t="s">
        <v>3306</v>
      </c>
      <c r="B3585" s="201" t="s">
        <v>3093</v>
      </c>
      <c r="C3585" s="201" t="s">
        <v>81</v>
      </c>
      <c r="D3585" s="202" t="s">
        <v>3212</v>
      </c>
      <c r="E3585" s="203" t="s">
        <v>3390</v>
      </c>
    </row>
    <row r="3586" spans="1:5" x14ac:dyDescent="0.2">
      <c r="A3586" s="201" t="s">
        <v>3306</v>
      </c>
      <c r="B3586" s="201" t="s">
        <v>3093</v>
      </c>
      <c r="C3586" s="201" t="s">
        <v>81</v>
      </c>
      <c r="D3586" s="202" t="s">
        <v>3212</v>
      </c>
      <c r="E3586" s="203" t="s">
        <v>3389</v>
      </c>
    </row>
    <row r="3587" spans="1:5" x14ac:dyDescent="0.2">
      <c r="A3587" s="201" t="s">
        <v>3306</v>
      </c>
      <c r="B3587" s="201" t="s">
        <v>3093</v>
      </c>
      <c r="C3587" s="201" t="s">
        <v>81</v>
      </c>
      <c r="D3587" s="202" t="s">
        <v>3212</v>
      </c>
      <c r="E3587" s="203" t="s">
        <v>3391</v>
      </c>
    </row>
    <row r="3588" spans="1:5" x14ac:dyDescent="0.2">
      <c r="A3588" s="201" t="s">
        <v>3306</v>
      </c>
      <c r="B3588" s="201" t="s">
        <v>3093</v>
      </c>
      <c r="C3588" s="201" t="s">
        <v>81</v>
      </c>
      <c r="D3588" s="202" t="s">
        <v>3212</v>
      </c>
      <c r="E3588" s="203" t="s">
        <v>3385</v>
      </c>
    </row>
    <row r="3589" spans="1:5" x14ac:dyDescent="0.2">
      <c r="A3589" s="201" t="s">
        <v>3306</v>
      </c>
      <c r="B3589" s="201" t="s">
        <v>3084</v>
      </c>
      <c r="C3589" s="201" t="s">
        <v>82</v>
      </c>
      <c r="D3589" s="202" t="s">
        <v>3212</v>
      </c>
      <c r="E3589" s="203" t="s">
        <v>3388</v>
      </c>
    </row>
    <row r="3590" spans="1:5" x14ac:dyDescent="0.2">
      <c r="A3590" s="201" t="s">
        <v>3306</v>
      </c>
      <c r="B3590" s="201" t="s">
        <v>3084</v>
      </c>
      <c r="C3590" s="201" t="s">
        <v>82</v>
      </c>
      <c r="D3590" s="202" t="s">
        <v>3212</v>
      </c>
      <c r="E3590" s="203" t="s">
        <v>3386</v>
      </c>
    </row>
    <row r="3591" spans="1:5" x14ac:dyDescent="0.2">
      <c r="A3591" s="201" t="s">
        <v>3306</v>
      </c>
      <c r="B3591" s="201" t="s">
        <v>3084</v>
      </c>
      <c r="C3591" s="201" t="s">
        <v>82</v>
      </c>
      <c r="D3591" s="202" t="s">
        <v>3212</v>
      </c>
      <c r="E3591" s="203" t="s">
        <v>3390</v>
      </c>
    </row>
    <row r="3592" spans="1:5" x14ac:dyDescent="0.2">
      <c r="A3592" s="201" t="s">
        <v>3306</v>
      </c>
      <c r="B3592" s="201" t="s">
        <v>3084</v>
      </c>
      <c r="C3592" s="201" t="s">
        <v>82</v>
      </c>
      <c r="D3592" s="202" t="s">
        <v>3212</v>
      </c>
      <c r="E3592" s="203" t="s">
        <v>3389</v>
      </c>
    </row>
    <row r="3593" spans="1:5" x14ac:dyDescent="0.2">
      <c r="A3593" s="201" t="s">
        <v>3306</v>
      </c>
      <c r="B3593" s="201" t="s">
        <v>3084</v>
      </c>
      <c r="C3593" s="201" t="s">
        <v>82</v>
      </c>
      <c r="D3593" s="202" t="s">
        <v>3212</v>
      </c>
      <c r="E3593" s="203" t="s">
        <v>3391</v>
      </c>
    </row>
    <row r="3594" spans="1:5" x14ac:dyDescent="0.2">
      <c r="A3594" s="201" t="s">
        <v>3306</v>
      </c>
      <c r="B3594" s="201" t="s">
        <v>3084</v>
      </c>
      <c r="C3594" s="201" t="s">
        <v>82</v>
      </c>
      <c r="D3594" s="202" t="s">
        <v>3212</v>
      </c>
      <c r="E3594" s="203" t="s">
        <v>3385</v>
      </c>
    </row>
    <row r="3595" spans="1:5" x14ac:dyDescent="0.2">
      <c r="A3595" s="201" t="s">
        <v>3306</v>
      </c>
      <c r="B3595" s="201" t="s">
        <v>3070</v>
      </c>
      <c r="C3595" s="201" t="s">
        <v>83</v>
      </c>
      <c r="D3595" s="202" t="s">
        <v>3212</v>
      </c>
      <c r="E3595" s="203" t="s">
        <v>3388</v>
      </c>
    </row>
    <row r="3596" spans="1:5" x14ac:dyDescent="0.2">
      <c r="A3596" s="201" t="s">
        <v>3306</v>
      </c>
      <c r="B3596" s="201" t="s">
        <v>3070</v>
      </c>
      <c r="C3596" s="201" t="s">
        <v>83</v>
      </c>
      <c r="D3596" s="202" t="s">
        <v>3212</v>
      </c>
      <c r="E3596" s="203" t="s">
        <v>3386</v>
      </c>
    </row>
    <row r="3597" spans="1:5" x14ac:dyDescent="0.2">
      <c r="A3597" s="201" t="s">
        <v>3306</v>
      </c>
      <c r="B3597" s="201" t="s">
        <v>3070</v>
      </c>
      <c r="C3597" s="201" t="s">
        <v>83</v>
      </c>
      <c r="D3597" s="202" t="s">
        <v>3212</v>
      </c>
      <c r="E3597" s="203" t="s">
        <v>3390</v>
      </c>
    </row>
    <row r="3598" spans="1:5" x14ac:dyDescent="0.2">
      <c r="A3598" s="201" t="s">
        <v>3306</v>
      </c>
      <c r="B3598" s="201" t="s">
        <v>3070</v>
      </c>
      <c r="C3598" s="201" t="s">
        <v>83</v>
      </c>
      <c r="D3598" s="202" t="s">
        <v>3212</v>
      </c>
      <c r="E3598" s="203" t="s">
        <v>3389</v>
      </c>
    </row>
    <row r="3599" spans="1:5" x14ac:dyDescent="0.2">
      <c r="A3599" s="201" t="s">
        <v>3306</v>
      </c>
      <c r="B3599" s="201" t="s">
        <v>3070</v>
      </c>
      <c r="C3599" s="201" t="s">
        <v>83</v>
      </c>
      <c r="D3599" s="202" t="s">
        <v>3212</v>
      </c>
      <c r="E3599" s="203" t="s">
        <v>3391</v>
      </c>
    </row>
    <row r="3600" spans="1:5" x14ac:dyDescent="0.2">
      <c r="A3600" s="201" t="s">
        <v>3306</v>
      </c>
      <c r="B3600" s="201" t="s">
        <v>3070</v>
      </c>
      <c r="C3600" s="201" t="s">
        <v>83</v>
      </c>
      <c r="D3600" s="202" t="s">
        <v>3212</v>
      </c>
      <c r="E3600" s="203" t="s">
        <v>3385</v>
      </c>
    </row>
    <row r="3601" spans="1:5" x14ac:dyDescent="0.2">
      <c r="A3601" s="201" t="s">
        <v>3306</v>
      </c>
      <c r="B3601" s="201" t="s">
        <v>3072</v>
      </c>
      <c r="C3601" s="201" t="s">
        <v>84</v>
      </c>
      <c r="D3601" s="202" t="s">
        <v>3212</v>
      </c>
      <c r="E3601" s="203" t="s">
        <v>3388</v>
      </c>
    </row>
    <row r="3602" spans="1:5" x14ac:dyDescent="0.2">
      <c r="A3602" s="201" t="s">
        <v>3306</v>
      </c>
      <c r="B3602" s="201" t="s">
        <v>3072</v>
      </c>
      <c r="C3602" s="201" t="s">
        <v>84</v>
      </c>
      <c r="D3602" s="202" t="s">
        <v>3212</v>
      </c>
      <c r="E3602" s="203" t="s">
        <v>3386</v>
      </c>
    </row>
    <row r="3603" spans="1:5" x14ac:dyDescent="0.2">
      <c r="A3603" s="201" t="s">
        <v>3306</v>
      </c>
      <c r="B3603" s="201" t="s">
        <v>3072</v>
      </c>
      <c r="C3603" s="201" t="s">
        <v>84</v>
      </c>
      <c r="D3603" s="202" t="s">
        <v>3212</v>
      </c>
      <c r="E3603" s="203" t="s">
        <v>3390</v>
      </c>
    </row>
    <row r="3604" spans="1:5" x14ac:dyDescent="0.2">
      <c r="A3604" s="201" t="s">
        <v>3306</v>
      </c>
      <c r="B3604" s="201" t="s">
        <v>3072</v>
      </c>
      <c r="C3604" s="201" t="s">
        <v>84</v>
      </c>
      <c r="D3604" s="202" t="s">
        <v>3212</v>
      </c>
      <c r="E3604" s="203" t="s">
        <v>3389</v>
      </c>
    </row>
    <row r="3605" spans="1:5" x14ac:dyDescent="0.2">
      <c r="A3605" s="201" t="s">
        <v>3306</v>
      </c>
      <c r="B3605" s="201" t="s">
        <v>3072</v>
      </c>
      <c r="C3605" s="201" t="s">
        <v>84</v>
      </c>
      <c r="D3605" s="202" t="s">
        <v>3212</v>
      </c>
      <c r="E3605" s="203" t="s">
        <v>3391</v>
      </c>
    </row>
    <row r="3606" spans="1:5" x14ac:dyDescent="0.2">
      <c r="A3606" s="201" t="s">
        <v>3306</v>
      </c>
      <c r="B3606" s="201" t="s">
        <v>3072</v>
      </c>
      <c r="C3606" s="201" t="s">
        <v>84</v>
      </c>
      <c r="D3606" s="202" t="s">
        <v>3212</v>
      </c>
      <c r="E3606" s="203" t="s">
        <v>3385</v>
      </c>
    </row>
    <row r="3607" spans="1:5" x14ac:dyDescent="0.2">
      <c r="A3607" s="201" t="s">
        <v>3306</v>
      </c>
      <c r="B3607" s="201" t="s">
        <v>2959</v>
      </c>
      <c r="C3607" s="201" t="s">
        <v>397</v>
      </c>
      <c r="D3607" s="202" t="s">
        <v>3212</v>
      </c>
      <c r="E3607" s="203" t="s">
        <v>3388</v>
      </c>
    </row>
    <row r="3608" spans="1:5" x14ac:dyDescent="0.2">
      <c r="A3608" s="201" t="s">
        <v>3306</v>
      </c>
      <c r="B3608" s="201" t="s">
        <v>2959</v>
      </c>
      <c r="C3608" s="201" t="s">
        <v>397</v>
      </c>
      <c r="D3608" s="202" t="s">
        <v>3212</v>
      </c>
      <c r="E3608" s="203" t="s">
        <v>3386</v>
      </c>
    </row>
    <row r="3609" spans="1:5" x14ac:dyDescent="0.2">
      <c r="A3609" s="201" t="s">
        <v>3306</v>
      </c>
      <c r="B3609" s="201" t="s">
        <v>2959</v>
      </c>
      <c r="C3609" s="201" t="s">
        <v>397</v>
      </c>
      <c r="D3609" s="202" t="s">
        <v>3212</v>
      </c>
      <c r="E3609" s="203" t="s">
        <v>3384</v>
      </c>
    </row>
    <row r="3610" spans="1:5" x14ac:dyDescent="0.2">
      <c r="A3610" s="201" t="s">
        <v>3306</v>
      </c>
      <c r="B3610" s="201" t="s">
        <v>2959</v>
      </c>
      <c r="C3610" s="201" t="s">
        <v>397</v>
      </c>
      <c r="D3610" s="202" t="s">
        <v>3212</v>
      </c>
      <c r="E3610" s="203" t="s">
        <v>3389</v>
      </c>
    </row>
    <row r="3611" spans="1:5" x14ac:dyDescent="0.2">
      <c r="A3611" s="201" t="s">
        <v>3306</v>
      </c>
      <c r="B3611" s="201" t="s">
        <v>2959</v>
      </c>
      <c r="C3611" s="201" t="s">
        <v>397</v>
      </c>
      <c r="D3611" s="202" t="s">
        <v>3212</v>
      </c>
      <c r="E3611" s="203" t="s">
        <v>3391</v>
      </c>
    </row>
    <row r="3612" spans="1:5" x14ac:dyDescent="0.2">
      <c r="A3612" s="201" t="s">
        <v>3306</v>
      </c>
      <c r="B3612" s="201" t="s">
        <v>2959</v>
      </c>
      <c r="C3612" s="201" t="s">
        <v>397</v>
      </c>
      <c r="D3612" s="202" t="s">
        <v>3212</v>
      </c>
      <c r="E3612" s="203" t="s">
        <v>3385</v>
      </c>
    </row>
    <row r="3613" spans="1:5" x14ac:dyDescent="0.2">
      <c r="A3613" s="201" t="s">
        <v>3306</v>
      </c>
      <c r="B3613" s="201" t="s">
        <v>3104</v>
      </c>
      <c r="C3613" s="201" t="s">
        <v>85</v>
      </c>
      <c r="D3613" s="202" t="s">
        <v>3212</v>
      </c>
      <c r="E3613" s="203" t="s">
        <v>3388</v>
      </c>
    </row>
    <row r="3614" spans="1:5" x14ac:dyDescent="0.2">
      <c r="A3614" s="201" t="s">
        <v>3306</v>
      </c>
      <c r="B3614" s="201" t="s">
        <v>3104</v>
      </c>
      <c r="C3614" s="201" t="s">
        <v>85</v>
      </c>
      <c r="D3614" s="202" t="s">
        <v>3212</v>
      </c>
      <c r="E3614" s="203" t="s">
        <v>3386</v>
      </c>
    </row>
    <row r="3615" spans="1:5" x14ac:dyDescent="0.2">
      <c r="A3615" s="201" t="s">
        <v>3306</v>
      </c>
      <c r="B3615" s="201" t="s">
        <v>3104</v>
      </c>
      <c r="C3615" s="201" t="s">
        <v>85</v>
      </c>
      <c r="D3615" s="202" t="s">
        <v>3212</v>
      </c>
      <c r="E3615" s="203" t="s">
        <v>3390</v>
      </c>
    </row>
    <row r="3616" spans="1:5" x14ac:dyDescent="0.2">
      <c r="A3616" s="201" t="s">
        <v>3306</v>
      </c>
      <c r="B3616" s="201" t="s">
        <v>3104</v>
      </c>
      <c r="C3616" s="201" t="s">
        <v>85</v>
      </c>
      <c r="D3616" s="202" t="s">
        <v>3212</v>
      </c>
      <c r="E3616" s="203" t="s">
        <v>3389</v>
      </c>
    </row>
    <row r="3617" spans="1:5" x14ac:dyDescent="0.2">
      <c r="A3617" s="201" t="s">
        <v>3306</v>
      </c>
      <c r="B3617" s="201" t="s">
        <v>3104</v>
      </c>
      <c r="C3617" s="201" t="s">
        <v>85</v>
      </c>
      <c r="D3617" s="202" t="s">
        <v>3212</v>
      </c>
      <c r="E3617" s="203" t="s">
        <v>3391</v>
      </c>
    </row>
    <row r="3618" spans="1:5" x14ac:dyDescent="0.2">
      <c r="A3618" s="201" t="s">
        <v>3306</v>
      </c>
      <c r="B3618" s="201" t="s">
        <v>3104</v>
      </c>
      <c r="C3618" s="201" t="s">
        <v>85</v>
      </c>
      <c r="D3618" s="202" t="s">
        <v>3212</v>
      </c>
      <c r="E3618" s="203" t="s">
        <v>3385</v>
      </c>
    </row>
    <row r="3619" spans="1:5" x14ac:dyDescent="0.2">
      <c r="A3619" s="201" t="s">
        <v>3306</v>
      </c>
      <c r="B3619" s="201" t="s">
        <v>3012</v>
      </c>
      <c r="C3619" s="201" t="s">
        <v>86</v>
      </c>
      <c r="D3619" s="202" t="s">
        <v>3212</v>
      </c>
      <c r="E3619" s="203" t="s">
        <v>3386</v>
      </c>
    </row>
    <row r="3620" spans="1:5" x14ac:dyDescent="0.2">
      <c r="A3620" s="201" t="s">
        <v>3306</v>
      </c>
      <c r="B3620" s="201" t="s">
        <v>3012</v>
      </c>
      <c r="C3620" s="201" t="s">
        <v>86</v>
      </c>
      <c r="D3620" s="202" t="s">
        <v>3212</v>
      </c>
      <c r="E3620" s="203" t="s">
        <v>3390</v>
      </c>
    </row>
    <row r="3621" spans="1:5" x14ac:dyDescent="0.2">
      <c r="A3621" s="201" t="s">
        <v>3306</v>
      </c>
      <c r="B3621" s="201" t="s">
        <v>3012</v>
      </c>
      <c r="C3621" s="201" t="s">
        <v>86</v>
      </c>
      <c r="D3621" s="202" t="s">
        <v>3212</v>
      </c>
      <c r="E3621" s="203" t="s">
        <v>3384</v>
      </c>
    </row>
    <row r="3622" spans="1:5" x14ac:dyDescent="0.2">
      <c r="A3622" s="201" t="s">
        <v>3306</v>
      </c>
      <c r="B3622" s="201" t="s">
        <v>3012</v>
      </c>
      <c r="C3622" s="201" t="s">
        <v>86</v>
      </c>
      <c r="D3622" s="202" t="s">
        <v>3212</v>
      </c>
      <c r="E3622" s="203" t="s">
        <v>3391</v>
      </c>
    </row>
    <row r="3623" spans="1:5" x14ac:dyDescent="0.2">
      <c r="A3623" s="201" t="s">
        <v>3306</v>
      </c>
      <c r="B3623" s="201" t="s">
        <v>3012</v>
      </c>
      <c r="C3623" s="201" t="s">
        <v>86</v>
      </c>
      <c r="D3623" s="202" t="s">
        <v>3212</v>
      </c>
      <c r="E3623" s="203" t="s">
        <v>3385</v>
      </c>
    </row>
    <row r="3624" spans="1:5" x14ac:dyDescent="0.2">
      <c r="A3624" s="201" t="s">
        <v>3306</v>
      </c>
      <c r="B3624" s="201" t="s">
        <v>3009</v>
      </c>
      <c r="C3624" s="201" t="s">
        <v>281</v>
      </c>
      <c r="D3624" s="202" t="s">
        <v>3212</v>
      </c>
      <c r="E3624" s="203" t="s">
        <v>3388</v>
      </c>
    </row>
    <row r="3625" spans="1:5" x14ac:dyDescent="0.2">
      <c r="A3625" s="201" t="s">
        <v>3306</v>
      </c>
      <c r="B3625" s="201" t="s">
        <v>3009</v>
      </c>
      <c r="C3625" s="201" t="s">
        <v>281</v>
      </c>
      <c r="D3625" s="202" t="s">
        <v>3212</v>
      </c>
      <c r="E3625" s="203" t="s">
        <v>3386</v>
      </c>
    </row>
    <row r="3626" spans="1:5" x14ac:dyDescent="0.2">
      <c r="A3626" s="201" t="s">
        <v>3306</v>
      </c>
      <c r="B3626" s="201" t="s">
        <v>3009</v>
      </c>
      <c r="C3626" s="201" t="s">
        <v>281</v>
      </c>
      <c r="D3626" s="202" t="s">
        <v>3212</v>
      </c>
      <c r="E3626" s="203" t="s">
        <v>3384</v>
      </c>
    </row>
    <row r="3627" spans="1:5" x14ac:dyDescent="0.2">
      <c r="A3627" s="201" t="s">
        <v>3306</v>
      </c>
      <c r="B3627" s="201" t="s">
        <v>3009</v>
      </c>
      <c r="C3627" s="201" t="s">
        <v>281</v>
      </c>
      <c r="D3627" s="202" t="s">
        <v>3212</v>
      </c>
      <c r="E3627" s="203" t="s">
        <v>3391</v>
      </c>
    </row>
    <row r="3628" spans="1:5" x14ac:dyDescent="0.2">
      <c r="A3628" s="201" t="s">
        <v>3306</v>
      </c>
      <c r="B3628" s="201" t="s">
        <v>3009</v>
      </c>
      <c r="C3628" s="201" t="s">
        <v>281</v>
      </c>
      <c r="D3628" s="202" t="s">
        <v>3212</v>
      </c>
      <c r="E3628" s="203" t="s">
        <v>3385</v>
      </c>
    </row>
    <row r="3629" spans="1:5" x14ac:dyDescent="0.2">
      <c r="A3629" s="201" t="s">
        <v>3306</v>
      </c>
      <c r="B3629" s="201" t="s">
        <v>3066</v>
      </c>
      <c r="C3629" s="201" t="s">
        <v>1684</v>
      </c>
      <c r="D3629" s="202" t="s">
        <v>3212</v>
      </c>
      <c r="E3629" s="203" t="s">
        <v>3386</v>
      </c>
    </row>
    <row r="3630" spans="1:5" x14ac:dyDescent="0.2">
      <c r="A3630" s="201" t="s">
        <v>3306</v>
      </c>
      <c r="B3630" s="201" t="s">
        <v>3066</v>
      </c>
      <c r="C3630" s="201" t="s">
        <v>1684</v>
      </c>
      <c r="D3630" s="202" t="s">
        <v>3212</v>
      </c>
      <c r="E3630" s="203" t="s">
        <v>3384</v>
      </c>
    </row>
    <row r="3631" spans="1:5" x14ac:dyDescent="0.2">
      <c r="A3631" s="201" t="s">
        <v>3306</v>
      </c>
      <c r="B3631" s="201" t="s">
        <v>3066</v>
      </c>
      <c r="C3631" s="201" t="s">
        <v>1684</v>
      </c>
      <c r="D3631" s="202" t="s">
        <v>3212</v>
      </c>
      <c r="E3631" s="203" t="s">
        <v>3394</v>
      </c>
    </row>
    <row r="3632" spans="1:5" x14ac:dyDescent="0.2">
      <c r="A3632" s="201" t="s">
        <v>3306</v>
      </c>
      <c r="B3632" s="201" t="s">
        <v>3066</v>
      </c>
      <c r="C3632" s="201" t="s">
        <v>1684</v>
      </c>
      <c r="D3632" s="202" t="s">
        <v>3212</v>
      </c>
      <c r="E3632" s="203" t="s">
        <v>3391</v>
      </c>
    </row>
    <row r="3633" spans="1:5" x14ac:dyDescent="0.2">
      <c r="A3633" s="201" t="s">
        <v>3306</v>
      </c>
      <c r="B3633" s="201" t="s">
        <v>3068</v>
      </c>
      <c r="C3633" s="201" t="s">
        <v>1790</v>
      </c>
      <c r="D3633" s="202" t="s">
        <v>3212</v>
      </c>
      <c r="E3633" s="203" t="s">
        <v>3386</v>
      </c>
    </row>
    <row r="3634" spans="1:5" x14ac:dyDescent="0.2">
      <c r="A3634" s="201" t="s">
        <v>3306</v>
      </c>
      <c r="B3634" s="201" t="s">
        <v>3068</v>
      </c>
      <c r="C3634" s="201" t="s">
        <v>1790</v>
      </c>
      <c r="D3634" s="202" t="s">
        <v>3212</v>
      </c>
      <c r="E3634" s="203" t="s">
        <v>3394</v>
      </c>
    </row>
    <row r="3635" spans="1:5" x14ac:dyDescent="0.2">
      <c r="A3635" s="201" t="s">
        <v>3306</v>
      </c>
      <c r="B3635" s="201" t="s">
        <v>3068</v>
      </c>
      <c r="C3635" s="201" t="s">
        <v>1790</v>
      </c>
      <c r="D3635" s="202" t="s">
        <v>3212</v>
      </c>
      <c r="E3635" s="203" t="s">
        <v>3391</v>
      </c>
    </row>
    <row r="3636" spans="1:5" x14ac:dyDescent="0.2">
      <c r="A3636" s="201" t="s">
        <v>3306</v>
      </c>
      <c r="B3636" s="201" t="s">
        <v>3186</v>
      </c>
      <c r="C3636" s="201" t="s">
        <v>1814</v>
      </c>
      <c r="D3636" s="202" t="s">
        <v>3212</v>
      </c>
      <c r="E3636" s="203" t="s">
        <v>3394</v>
      </c>
    </row>
    <row r="3637" spans="1:5" x14ac:dyDescent="0.2">
      <c r="A3637" s="201" t="s">
        <v>3306</v>
      </c>
      <c r="B3637" s="201" t="s">
        <v>3186</v>
      </c>
      <c r="C3637" s="201" t="s">
        <v>1814</v>
      </c>
      <c r="D3637" s="202" t="s">
        <v>3212</v>
      </c>
      <c r="E3637" s="203" t="s">
        <v>3391</v>
      </c>
    </row>
    <row r="3638" spans="1:5" x14ac:dyDescent="0.2">
      <c r="A3638" s="201" t="s">
        <v>3306</v>
      </c>
      <c r="B3638" s="201" t="s">
        <v>3187</v>
      </c>
      <c r="C3638" s="201" t="s">
        <v>2568</v>
      </c>
      <c r="D3638" s="202" t="s">
        <v>3212</v>
      </c>
      <c r="E3638" s="203" t="s">
        <v>3394</v>
      </c>
    </row>
    <row r="3639" spans="1:5" x14ac:dyDescent="0.2">
      <c r="A3639" s="201" t="s">
        <v>3306</v>
      </c>
      <c r="B3639" s="201" t="s">
        <v>3187</v>
      </c>
      <c r="C3639" s="201" t="s">
        <v>2568</v>
      </c>
      <c r="D3639" s="202" t="s">
        <v>3212</v>
      </c>
      <c r="E3639" s="203" t="s">
        <v>3391</v>
      </c>
    </row>
    <row r="3640" spans="1:5" x14ac:dyDescent="0.2">
      <c r="A3640" s="201" t="s">
        <v>3306</v>
      </c>
      <c r="B3640" s="201" t="s">
        <v>3252</v>
      </c>
      <c r="C3640" s="201" t="s">
        <v>3253</v>
      </c>
      <c r="D3640" s="202" t="s">
        <v>3212</v>
      </c>
      <c r="E3640" s="203" t="s">
        <v>3394</v>
      </c>
    </row>
    <row r="3641" spans="1:5" x14ac:dyDescent="0.2">
      <c r="A3641" s="201" t="s">
        <v>3300</v>
      </c>
      <c r="B3641" s="201" t="s">
        <v>1717</v>
      </c>
      <c r="C3641" s="201" t="s">
        <v>1715</v>
      </c>
      <c r="D3641" s="202" t="s">
        <v>3217</v>
      </c>
      <c r="E3641" s="203" t="s">
        <v>3386</v>
      </c>
    </row>
    <row r="3642" spans="1:5" x14ac:dyDescent="0.2">
      <c r="A3642" s="201" t="s">
        <v>3300</v>
      </c>
      <c r="B3642" s="201" t="s">
        <v>1718</v>
      </c>
      <c r="C3642" s="201" t="s">
        <v>1716</v>
      </c>
      <c r="D3642" s="202" t="s">
        <v>3217</v>
      </c>
      <c r="E3642" s="203" t="s">
        <v>3386</v>
      </c>
    </row>
    <row r="3643" spans="1:5" x14ac:dyDescent="0.2">
      <c r="A3643" s="201" t="s">
        <v>3300</v>
      </c>
      <c r="B3643" s="201" t="s">
        <v>2698</v>
      </c>
      <c r="C3643" s="201" t="s">
        <v>2699</v>
      </c>
      <c r="D3643" s="202" t="s">
        <v>1163</v>
      </c>
      <c r="E3643" s="203" t="s">
        <v>3386</v>
      </c>
    </row>
    <row r="3644" spans="1:5" x14ac:dyDescent="0.2">
      <c r="A3644" s="201" t="s">
        <v>3300</v>
      </c>
      <c r="B3644" s="201" t="s">
        <v>1933</v>
      </c>
      <c r="C3644" s="201" t="s">
        <v>1934</v>
      </c>
      <c r="D3644" s="202" t="s">
        <v>1163</v>
      </c>
      <c r="E3644" s="203" t="s">
        <v>3386</v>
      </c>
    </row>
    <row r="3645" spans="1:5" x14ac:dyDescent="0.2">
      <c r="A3645" s="201" t="s">
        <v>3300</v>
      </c>
      <c r="B3645" s="201" t="s">
        <v>3302</v>
      </c>
      <c r="C3645" s="201" t="s">
        <v>3303</v>
      </c>
      <c r="D3645" s="202" t="s">
        <v>1163</v>
      </c>
      <c r="E3645" s="203" t="s">
        <v>3386</v>
      </c>
    </row>
    <row r="3646" spans="1:5" x14ac:dyDescent="0.2">
      <c r="A3646" s="201" t="s">
        <v>3300</v>
      </c>
      <c r="B3646" s="201" t="s">
        <v>3298</v>
      </c>
      <c r="C3646" s="201" t="s">
        <v>3299</v>
      </c>
      <c r="D3646" s="202" t="s">
        <v>1163</v>
      </c>
      <c r="E3646" s="203" t="s">
        <v>3386</v>
      </c>
    </row>
    <row r="3647" spans="1:5" x14ac:dyDescent="0.2">
      <c r="A3647" s="201" t="s">
        <v>3300</v>
      </c>
      <c r="B3647" s="201" t="s">
        <v>1803</v>
      </c>
      <c r="C3647" s="201" t="s">
        <v>1804</v>
      </c>
      <c r="D3647" s="202" t="s">
        <v>1163</v>
      </c>
      <c r="E3647" s="203" t="s">
        <v>3386</v>
      </c>
    </row>
    <row r="3648" spans="1:5" x14ac:dyDescent="0.2">
      <c r="A3648" s="201" t="s">
        <v>3300</v>
      </c>
      <c r="B3648" s="201" t="s">
        <v>1081</v>
      </c>
      <c r="C3648" s="201" t="s">
        <v>1107</v>
      </c>
      <c r="D3648" s="202" t="s">
        <v>3217</v>
      </c>
      <c r="E3648" s="203" t="s">
        <v>3386</v>
      </c>
    </row>
    <row r="3649" spans="1:5" x14ac:dyDescent="0.2">
      <c r="A3649" s="201" t="s">
        <v>3300</v>
      </c>
      <c r="B3649" s="201" t="s">
        <v>3219</v>
      </c>
      <c r="C3649" s="201" t="s">
        <v>3220</v>
      </c>
      <c r="D3649" s="202" t="s">
        <v>3221</v>
      </c>
      <c r="E3649" s="203" t="s">
        <v>3386</v>
      </c>
    </row>
    <row r="3650" spans="1:5" x14ac:dyDescent="0.2">
      <c r="A3650" s="201" t="s">
        <v>3300</v>
      </c>
      <c r="B3650" s="201" t="s">
        <v>3219</v>
      </c>
      <c r="C3650" s="201" t="s">
        <v>3220</v>
      </c>
      <c r="D3650" s="202" t="s">
        <v>3221</v>
      </c>
      <c r="E3650" s="203" t="s">
        <v>3394</v>
      </c>
    </row>
    <row r="3651" spans="1:5" x14ac:dyDescent="0.2">
      <c r="A3651" s="201" t="s">
        <v>3300</v>
      </c>
      <c r="B3651" s="201" t="s">
        <v>3224</v>
      </c>
      <c r="C3651" s="201" t="s">
        <v>3225</v>
      </c>
      <c r="D3651" s="202" t="s">
        <v>3221</v>
      </c>
      <c r="E3651" s="203" t="s">
        <v>3394</v>
      </c>
    </row>
    <row r="3652" spans="1:5" x14ac:dyDescent="0.2">
      <c r="A3652" s="201" t="s">
        <v>3300</v>
      </c>
      <c r="B3652" s="201" t="s">
        <v>3222</v>
      </c>
      <c r="C3652" s="201" t="s">
        <v>3223</v>
      </c>
      <c r="D3652" s="202" t="s">
        <v>3221</v>
      </c>
      <c r="E3652" s="203" t="s">
        <v>3386</v>
      </c>
    </row>
    <row r="3653" spans="1:5" x14ac:dyDescent="0.2">
      <c r="A3653" s="201" t="s">
        <v>3300</v>
      </c>
      <c r="B3653" s="201" t="s">
        <v>3222</v>
      </c>
      <c r="C3653" s="201" t="s">
        <v>3223</v>
      </c>
      <c r="D3653" s="202" t="s">
        <v>3221</v>
      </c>
      <c r="E3653" s="203" t="s">
        <v>3394</v>
      </c>
    </row>
    <row r="3654" spans="1:5" x14ac:dyDescent="0.2">
      <c r="A3654" s="201" t="s">
        <v>3300</v>
      </c>
      <c r="B3654" s="201" t="s">
        <v>1183</v>
      </c>
      <c r="C3654" s="201" t="s">
        <v>1184</v>
      </c>
      <c r="D3654" s="202" t="s">
        <v>3215</v>
      </c>
      <c r="E3654" s="203" t="s">
        <v>3386</v>
      </c>
    </row>
    <row r="3655" spans="1:5" x14ac:dyDescent="0.2">
      <c r="A3655" s="201" t="s">
        <v>3300</v>
      </c>
      <c r="B3655" s="201" t="s">
        <v>1183</v>
      </c>
      <c r="C3655" s="201" t="s">
        <v>1184</v>
      </c>
      <c r="D3655" s="202" t="s">
        <v>3215</v>
      </c>
      <c r="E3655" s="203" t="s">
        <v>3384</v>
      </c>
    </row>
    <row r="3656" spans="1:5" x14ac:dyDescent="0.2">
      <c r="A3656" s="201" t="s">
        <v>3300</v>
      </c>
      <c r="B3656" s="201" t="s">
        <v>1286</v>
      </c>
      <c r="C3656" s="201" t="s">
        <v>988</v>
      </c>
      <c r="D3656" s="202" t="s">
        <v>3215</v>
      </c>
      <c r="E3656" s="203" t="s">
        <v>3386</v>
      </c>
    </row>
    <row r="3657" spans="1:5" x14ac:dyDescent="0.2">
      <c r="A3657" s="201" t="s">
        <v>3300</v>
      </c>
      <c r="B3657" s="201" t="s">
        <v>1286</v>
      </c>
      <c r="C3657" s="201" t="s">
        <v>988</v>
      </c>
      <c r="D3657" s="202" t="s">
        <v>3215</v>
      </c>
      <c r="E3657" s="203" t="s">
        <v>3384</v>
      </c>
    </row>
    <row r="3658" spans="1:5" x14ac:dyDescent="0.2">
      <c r="A3658" s="201" t="s">
        <v>3300</v>
      </c>
      <c r="B3658" s="201" t="s">
        <v>2562</v>
      </c>
      <c r="C3658" s="201" t="s">
        <v>1588</v>
      </c>
      <c r="D3658" s="202" t="s">
        <v>3215</v>
      </c>
      <c r="E3658" s="203" t="s">
        <v>3384</v>
      </c>
    </row>
    <row r="3659" spans="1:5" x14ac:dyDescent="0.2">
      <c r="A3659" s="201" t="s">
        <v>3300</v>
      </c>
      <c r="B3659" s="201" t="s">
        <v>1461</v>
      </c>
      <c r="C3659" s="201" t="s">
        <v>1462</v>
      </c>
      <c r="D3659" s="202" t="s">
        <v>3215</v>
      </c>
      <c r="E3659" s="203" t="s">
        <v>3386</v>
      </c>
    </row>
    <row r="3660" spans="1:5" x14ac:dyDescent="0.2">
      <c r="A3660" s="201" t="s">
        <v>3300</v>
      </c>
      <c r="B3660" s="201" t="s">
        <v>1461</v>
      </c>
      <c r="C3660" s="201" t="s">
        <v>1462</v>
      </c>
      <c r="D3660" s="202" t="s">
        <v>3215</v>
      </c>
      <c r="E3660" s="203" t="s">
        <v>3384</v>
      </c>
    </row>
    <row r="3661" spans="1:5" x14ac:dyDescent="0.2">
      <c r="A3661" s="201" t="s">
        <v>3300</v>
      </c>
      <c r="B3661" s="201" t="s">
        <v>2610</v>
      </c>
      <c r="C3661" s="201" t="s">
        <v>2611</v>
      </c>
      <c r="D3661" s="202" t="s">
        <v>2605</v>
      </c>
      <c r="E3661" s="203" t="s">
        <v>3386</v>
      </c>
    </row>
    <row r="3662" spans="1:5" x14ac:dyDescent="0.2">
      <c r="A3662" s="201" t="s">
        <v>3300</v>
      </c>
      <c r="B3662" s="201" t="s">
        <v>2610</v>
      </c>
      <c r="C3662" s="201" t="s">
        <v>2611</v>
      </c>
      <c r="D3662" s="202" t="s">
        <v>2605</v>
      </c>
      <c r="E3662" s="203" t="s">
        <v>3394</v>
      </c>
    </row>
    <row r="3663" spans="1:5" x14ac:dyDescent="0.2">
      <c r="A3663" s="201" t="s">
        <v>3300</v>
      </c>
      <c r="B3663" s="201" t="s">
        <v>2606</v>
      </c>
      <c r="C3663" s="201" t="s">
        <v>2607</v>
      </c>
      <c r="D3663" s="202" t="s">
        <v>2605</v>
      </c>
      <c r="E3663" s="203" t="s">
        <v>3386</v>
      </c>
    </row>
    <row r="3664" spans="1:5" x14ac:dyDescent="0.2">
      <c r="A3664" s="201" t="s">
        <v>3300</v>
      </c>
      <c r="B3664" s="201" t="s">
        <v>2606</v>
      </c>
      <c r="C3664" s="201" t="s">
        <v>2607</v>
      </c>
      <c r="D3664" s="202" t="s">
        <v>2605</v>
      </c>
      <c r="E3664" s="203" t="s">
        <v>3394</v>
      </c>
    </row>
    <row r="3665" spans="1:5" x14ac:dyDescent="0.2">
      <c r="A3665" s="201" t="s">
        <v>3300</v>
      </c>
      <c r="B3665" s="201" t="s">
        <v>2603</v>
      </c>
      <c r="C3665" s="201" t="s">
        <v>2604</v>
      </c>
      <c r="D3665" s="202" t="s">
        <v>2605</v>
      </c>
      <c r="E3665" s="203" t="s">
        <v>3386</v>
      </c>
    </row>
    <row r="3666" spans="1:5" x14ac:dyDescent="0.2">
      <c r="A3666" s="201" t="s">
        <v>3300</v>
      </c>
      <c r="B3666" s="201" t="s">
        <v>2603</v>
      </c>
      <c r="C3666" s="201" t="s">
        <v>2604</v>
      </c>
      <c r="D3666" s="202" t="s">
        <v>2605</v>
      </c>
      <c r="E3666" s="203" t="s">
        <v>3394</v>
      </c>
    </row>
    <row r="3667" spans="1:5" x14ac:dyDescent="0.2">
      <c r="A3667" s="201" t="s">
        <v>3300</v>
      </c>
      <c r="B3667" s="201" t="s">
        <v>2608</v>
      </c>
      <c r="C3667" s="201" t="s">
        <v>2609</v>
      </c>
      <c r="D3667" s="202" t="s">
        <v>2605</v>
      </c>
      <c r="E3667" s="203" t="s">
        <v>3386</v>
      </c>
    </row>
    <row r="3668" spans="1:5" x14ac:dyDescent="0.2">
      <c r="A3668" s="201" t="s">
        <v>3300</v>
      </c>
      <c r="B3668" s="201" t="s">
        <v>2608</v>
      </c>
      <c r="C3668" s="201" t="s">
        <v>2609</v>
      </c>
      <c r="D3668" s="202" t="s">
        <v>2605</v>
      </c>
      <c r="E3668" s="203" t="s">
        <v>3394</v>
      </c>
    </row>
    <row r="3669" spans="1:5" x14ac:dyDescent="0.2">
      <c r="A3669" s="201" t="s">
        <v>3407</v>
      </c>
      <c r="B3669" s="201" t="s">
        <v>2341</v>
      </c>
      <c r="C3669" s="201" t="s">
        <v>2342</v>
      </c>
      <c r="D3669" s="202" t="s">
        <v>3408</v>
      </c>
      <c r="E3669" s="203" t="s">
        <v>3388</v>
      </c>
    </row>
    <row r="3670" spans="1:5" x14ac:dyDescent="0.2">
      <c r="A3670" s="201" t="s">
        <v>3407</v>
      </c>
      <c r="B3670" s="201" t="s">
        <v>2331</v>
      </c>
      <c r="C3670" s="201" t="s">
        <v>2332</v>
      </c>
      <c r="D3670" s="202" t="s">
        <v>3408</v>
      </c>
      <c r="E3670" s="203" t="s">
        <v>3388</v>
      </c>
    </row>
    <row r="3671" spans="1:5" x14ac:dyDescent="0.2">
      <c r="A3671" s="201" t="s">
        <v>3407</v>
      </c>
      <c r="B3671" s="201" t="s">
        <v>2343</v>
      </c>
      <c r="C3671" s="201" t="s">
        <v>2344</v>
      </c>
      <c r="D3671" s="202" t="s">
        <v>3408</v>
      </c>
      <c r="E3671" s="203" t="s">
        <v>3388</v>
      </c>
    </row>
    <row r="3672" spans="1:5" x14ac:dyDescent="0.2">
      <c r="A3672" s="201" t="s">
        <v>3407</v>
      </c>
      <c r="B3672" s="201" t="s">
        <v>2345</v>
      </c>
      <c r="C3672" s="201" t="s">
        <v>2346</v>
      </c>
      <c r="D3672" s="202" t="s">
        <v>3408</v>
      </c>
      <c r="E3672" s="203" t="s">
        <v>3388</v>
      </c>
    </row>
    <row r="3673" spans="1:5" x14ac:dyDescent="0.2">
      <c r="A3673" s="201" t="s">
        <v>3407</v>
      </c>
      <c r="B3673" s="201" t="s">
        <v>2281</v>
      </c>
      <c r="C3673" s="201" t="s">
        <v>2282</v>
      </c>
      <c r="D3673" s="202" t="s">
        <v>3408</v>
      </c>
      <c r="E3673" s="203" t="s">
        <v>3388</v>
      </c>
    </row>
    <row r="3674" spans="1:5" x14ac:dyDescent="0.2">
      <c r="A3674" s="201" t="s">
        <v>3407</v>
      </c>
      <c r="B3674" s="201" t="s">
        <v>2349</v>
      </c>
      <c r="C3674" s="201" t="s">
        <v>2260</v>
      </c>
      <c r="D3674" s="202" t="s">
        <v>3408</v>
      </c>
      <c r="E3674" s="203" t="s">
        <v>3388</v>
      </c>
    </row>
    <row r="3675" spans="1:5" x14ac:dyDescent="0.2">
      <c r="A3675" s="201" t="s">
        <v>3407</v>
      </c>
      <c r="B3675" s="201" t="s">
        <v>2291</v>
      </c>
      <c r="C3675" s="201" t="s">
        <v>2292</v>
      </c>
      <c r="D3675" s="202" t="s">
        <v>3408</v>
      </c>
      <c r="E3675" s="203" t="s">
        <v>3388</v>
      </c>
    </row>
    <row r="3676" spans="1:5" x14ac:dyDescent="0.2">
      <c r="A3676" s="201" t="s">
        <v>3407</v>
      </c>
      <c r="B3676" s="201" t="s">
        <v>2356</v>
      </c>
      <c r="C3676" s="201" t="s">
        <v>2262</v>
      </c>
      <c r="D3676" s="202" t="s">
        <v>3408</v>
      </c>
      <c r="E3676" s="203" t="s">
        <v>3388</v>
      </c>
    </row>
    <row r="3677" spans="1:5" x14ac:dyDescent="0.2">
      <c r="A3677" s="201" t="s">
        <v>3407</v>
      </c>
      <c r="B3677" s="201" t="s">
        <v>2353</v>
      </c>
      <c r="C3677" s="201" t="s">
        <v>2267</v>
      </c>
      <c r="D3677" s="202" t="s">
        <v>3408</v>
      </c>
      <c r="E3677" s="203" t="s">
        <v>3388</v>
      </c>
    </row>
    <row r="3678" spans="1:5" x14ac:dyDescent="0.2">
      <c r="A3678" s="201" t="s">
        <v>3407</v>
      </c>
      <c r="B3678" s="201" t="s">
        <v>2350</v>
      </c>
      <c r="C3678" s="201" t="s">
        <v>2261</v>
      </c>
      <c r="D3678" s="202" t="s">
        <v>3408</v>
      </c>
      <c r="E3678" s="203" t="s">
        <v>3388</v>
      </c>
    </row>
    <row r="3679" spans="1:5" x14ac:dyDescent="0.2">
      <c r="A3679" s="201" t="s">
        <v>3407</v>
      </c>
      <c r="B3679" s="201" t="s">
        <v>2354</v>
      </c>
      <c r="C3679" s="201" t="s">
        <v>2268</v>
      </c>
      <c r="D3679" s="202" t="s">
        <v>3408</v>
      </c>
      <c r="E3679" s="203" t="s">
        <v>3388</v>
      </c>
    </row>
    <row r="3680" spans="1:5" x14ac:dyDescent="0.2">
      <c r="A3680" s="201" t="s">
        <v>3407</v>
      </c>
      <c r="B3680" s="201" t="s">
        <v>2357</v>
      </c>
      <c r="C3680" s="201" t="s">
        <v>2264</v>
      </c>
      <c r="D3680" s="202" t="s">
        <v>3408</v>
      </c>
      <c r="E3680" s="203" t="s">
        <v>3388</v>
      </c>
    </row>
    <row r="3681" spans="1:5" x14ac:dyDescent="0.2">
      <c r="A3681" s="201" t="s">
        <v>3407</v>
      </c>
      <c r="B3681" s="201" t="s">
        <v>2287</v>
      </c>
      <c r="C3681" s="201" t="s">
        <v>2288</v>
      </c>
      <c r="D3681" s="202" t="s">
        <v>3408</v>
      </c>
      <c r="E3681" s="203" t="s">
        <v>3388</v>
      </c>
    </row>
    <row r="3682" spans="1:5" x14ac:dyDescent="0.2">
      <c r="A3682" s="201" t="s">
        <v>3407</v>
      </c>
      <c r="B3682" s="201" t="s">
        <v>2358</v>
      </c>
      <c r="C3682" s="201" t="s">
        <v>2263</v>
      </c>
      <c r="D3682" s="202" t="s">
        <v>3408</v>
      </c>
      <c r="E3682" s="203" t="s">
        <v>3388</v>
      </c>
    </row>
    <row r="3683" spans="1:5" x14ac:dyDescent="0.2">
      <c r="A3683" s="201" t="s">
        <v>3407</v>
      </c>
      <c r="B3683" s="201" t="s">
        <v>2351</v>
      </c>
      <c r="C3683" s="201" t="s">
        <v>2265</v>
      </c>
      <c r="D3683" s="202" t="s">
        <v>3408</v>
      </c>
      <c r="E3683" s="203" t="s">
        <v>3388</v>
      </c>
    </row>
    <row r="3684" spans="1:5" x14ac:dyDescent="0.2">
      <c r="A3684" s="201" t="s">
        <v>3407</v>
      </c>
      <c r="B3684" s="201" t="s">
        <v>2283</v>
      </c>
      <c r="C3684" s="201" t="s">
        <v>2284</v>
      </c>
      <c r="D3684" s="202" t="s">
        <v>3408</v>
      </c>
      <c r="E3684" s="203" t="s">
        <v>3388</v>
      </c>
    </row>
    <row r="3685" spans="1:5" x14ac:dyDescent="0.2">
      <c r="A3685" s="201" t="s">
        <v>3407</v>
      </c>
      <c r="B3685" s="201" t="s">
        <v>2289</v>
      </c>
      <c r="C3685" s="201" t="s">
        <v>2290</v>
      </c>
      <c r="D3685" s="202" t="s">
        <v>3408</v>
      </c>
      <c r="E3685" s="203" t="s">
        <v>3388</v>
      </c>
    </row>
    <row r="3686" spans="1:5" x14ac:dyDescent="0.2">
      <c r="A3686" s="201" t="s">
        <v>3407</v>
      </c>
      <c r="B3686" s="201" t="s">
        <v>2352</v>
      </c>
      <c r="C3686" s="201" t="s">
        <v>2266</v>
      </c>
      <c r="D3686" s="202" t="s">
        <v>3408</v>
      </c>
      <c r="E3686" s="203" t="s">
        <v>3388</v>
      </c>
    </row>
    <row r="3687" spans="1:5" x14ac:dyDescent="0.2">
      <c r="A3687" s="201" t="s">
        <v>3407</v>
      </c>
      <c r="B3687" s="201" t="s">
        <v>2285</v>
      </c>
      <c r="C3687" s="201" t="s">
        <v>2286</v>
      </c>
      <c r="D3687" s="202" t="s">
        <v>3408</v>
      </c>
      <c r="E3687" s="203" t="s">
        <v>3388</v>
      </c>
    </row>
    <row r="3688" spans="1:5" x14ac:dyDescent="0.2">
      <c r="A3688" s="201" t="s">
        <v>3407</v>
      </c>
      <c r="B3688" s="201" t="s">
        <v>2295</v>
      </c>
      <c r="C3688" s="201" t="s">
        <v>2296</v>
      </c>
      <c r="D3688" s="202" t="s">
        <v>3408</v>
      </c>
      <c r="E3688" s="203" t="s">
        <v>3388</v>
      </c>
    </row>
    <row r="3689" spans="1:5" x14ac:dyDescent="0.2">
      <c r="A3689" s="201" t="s">
        <v>3407</v>
      </c>
      <c r="B3689" s="201" t="s">
        <v>2293</v>
      </c>
      <c r="C3689" s="201" t="s">
        <v>2294</v>
      </c>
      <c r="D3689" s="202" t="s">
        <v>3408</v>
      </c>
      <c r="E3689" s="203" t="s">
        <v>3388</v>
      </c>
    </row>
    <row r="3690" spans="1:5" x14ac:dyDescent="0.2">
      <c r="A3690" s="201" t="s">
        <v>3407</v>
      </c>
      <c r="B3690" s="201" t="s">
        <v>2105</v>
      </c>
      <c r="C3690" s="201" t="s">
        <v>2107</v>
      </c>
      <c r="D3690" s="202" t="s">
        <v>3408</v>
      </c>
      <c r="E3690" s="203" t="s">
        <v>3388</v>
      </c>
    </row>
    <row r="3691" spans="1:5" x14ac:dyDescent="0.2">
      <c r="A3691" s="201" t="s">
        <v>3407</v>
      </c>
      <c r="B3691" s="201" t="s">
        <v>2301</v>
      </c>
      <c r="C3691" s="201" t="s">
        <v>2302</v>
      </c>
      <c r="D3691" s="202" t="s">
        <v>3408</v>
      </c>
      <c r="E3691" s="203" t="s">
        <v>3388</v>
      </c>
    </row>
    <row r="3692" spans="1:5" x14ac:dyDescent="0.2">
      <c r="A3692" s="201" t="s">
        <v>3407</v>
      </c>
      <c r="B3692" s="201" t="s">
        <v>2335</v>
      </c>
      <c r="C3692" s="201" t="s">
        <v>2336</v>
      </c>
      <c r="D3692" s="202" t="s">
        <v>3408</v>
      </c>
      <c r="E3692" s="203" t="s">
        <v>3388</v>
      </c>
    </row>
    <row r="3693" spans="1:5" x14ac:dyDescent="0.2">
      <c r="A3693" s="201" t="s">
        <v>3407</v>
      </c>
      <c r="B3693" s="201" t="s">
        <v>2297</v>
      </c>
      <c r="C3693" s="201" t="s">
        <v>2298</v>
      </c>
      <c r="D3693" s="202" t="s">
        <v>3408</v>
      </c>
      <c r="E3693" s="203" t="s">
        <v>3388</v>
      </c>
    </row>
    <row r="3694" spans="1:5" x14ac:dyDescent="0.2">
      <c r="A3694" s="201" t="s">
        <v>3407</v>
      </c>
      <c r="B3694" s="201" t="s">
        <v>2339</v>
      </c>
      <c r="C3694" s="201" t="s">
        <v>2340</v>
      </c>
      <c r="D3694" s="202" t="s">
        <v>3408</v>
      </c>
      <c r="E3694" s="203" t="s">
        <v>3388</v>
      </c>
    </row>
    <row r="3695" spans="1:5" x14ac:dyDescent="0.2">
      <c r="A3695" s="201" t="s">
        <v>3407</v>
      </c>
      <c r="B3695" s="201" t="s">
        <v>2106</v>
      </c>
      <c r="C3695" s="201" t="s">
        <v>2108</v>
      </c>
      <c r="D3695" s="202" t="s">
        <v>3408</v>
      </c>
      <c r="E3695" s="203" t="s">
        <v>3388</v>
      </c>
    </row>
    <row r="3696" spans="1:5" x14ac:dyDescent="0.2">
      <c r="A3696" s="201" t="s">
        <v>3407</v>
      </c>
      <c r="B3696" s="201" t="s">
        <v>2064</v>
      </c>
      <c r="C3696" s="201" t="s">
        <v>2058</v>
      </c>
      <c r="D3696" s="202" t="s">
        <v>3408</v>
      </c>
      <c r="E3696" s="203" t="s">
        <v>3388</v>
      </c>
    </row>
    <row r="3697" spans="1:5" x14ac:dyDescent="0.2">
      <c r="A3697" s="201" t="s">
        <v>3407</v>
      </c>
      <c r="B3697" s="201" t="s">
        <v>2023</v>
      </c>
      <c r="C3697" s="201" t="s">
        <v>2024</v>
      </c>
      <c r="D3697" s="202" t="s">
        <v>3408</v>
      </c>
      <c r="E3697" s="203" t="s">
        <v>3388</v>
      </c>
    </row>
    <row r="3698" spans="1:5" x14ac:dyDescent="0.2">
      <c r="A3698" s="201" t="s">
        <v>3407</v>
      </c>
      <c r="B3698" s="201" t="s">
        <v>2068</v>
      </c>
      <c r="C3698" s="201" t="s">
        <v>2062</v>
      </c>
      <c r="D3698" s="202" t="s">
        <v>3408</v>
      </c>
      <c r="E3698" s="203" t="s">
        <v>3388</v>
      </c>
    </row>
    <row r="3699" spans="1:5" x14ac:dyDescent="0.2">
      <c r="A3699" s="201" t="s">
        <v>3407</v>
      </c>
      <c r="B3699" s="201" t="s">
        <v>2021</v>
      </c>
      <c r="C3699" s="201" t="s">
        <v>2022</v>
      </c>
      <c r="D3699" s="202" t="s">
        <v>3408</v>
      </c>
      <c r="E3699" s="203" t="s">
        <v>3388</v>
      </c>
    </row>
    <row r="3700" spans="1:5" x14ac:dyDescent="0.2">
      <c r="A3700" s="201" t="s">
        <v>3407</v>
      </c>
      <c r="B3700" s="201" t="s">
        <v>2077</v>
      </c>
      <c r="C3700" s="201" t="s">
        <v>2085</v>
      </c>
      <c r="D3700" s="202" t="s">
        <v>3408</v>
      </c>
      <c r="E3700" s="203" t="s">
        <v>3388</v>
      </c>
    </row>
    <row r="3701" spans="1:5" x14ac:dyDescent="0.2">
      <c r="A3701" s="201" t="s">
        <v>3407</v>
      </c>
      <c r="B3701" s="201" t="s">
        <v>2319</v>
      </c>
      <c r="C3701" s="201" t="s">
        <v>2320</v>
      </c>
      <c r="D3701" s="202" t="s">
        <v>3408</v>
      </c>
      <c r="E3701" s="203" t="s">
        <v>3388</v>
      </c>
    </row>
    <row r="3702" spans="1:5" x14ac:dyDescent="0.2">
      <c r="A3702" s="201" t="s">
        <v>3407</v>
      </c>
      <c r="B3702" s="201" t="s">
        <v>2355</v>
      </c>
      <c r="C3702" s="201" t="s">
        <v>2014</v>
      </c>
      <c r="D3702" s="202" t="s">
        <v>3408</v>
      </c>
      <c r="E3702" s="203" t="s">
        <v>3388</v>
      </c>
    </row>
    <row r="3703" spans="1:5" x14ac:dyDescent="0.2">
      <c r="A3703" s="201" t="s">
        <v>3407</v>
      </c>
      <c r="B3703" s="201" t="s">
        <v>2321</v>
      </c>
      <c r="C3703" s="201" t="s">
        <v>2322</v>
      </c>
      <c r="D3703" s="202" t="s">
        <v>3408</v>
      </c>
      <c r="E3703" s="203" t="s">
        <v>3388</v>
      </c>
    </row>
    <row r="3704" spans="1:5" x14ac:dyDescent="0.2">
      <c r="A3704" s="201" t="s">
        <v>3407</v>
      </c>
      <c r="B3704" s="201" t="s">
        <v>2309</v>
      </c>
      <c r="C3704" s="201" t="s">
        <v>2310</v>
      </c>
      <c r="D3704" s="202" t="s">
        <v>3408</v>
      </c>
      <c r="E3704" s="203" t="s">
        <v>3388</v>
      </c>
    </row>
    <row r="3705" spans="1:5" x14ac:dyDescent="0.2">
      <c r="A3705" s="201" t="s">
        <v>3407</v>
      </c>
      <c r="B3705" s="201" t="s">
        <v>2305</v>
      </c>
      <c r="C3705" s="201" t="s">
        <v>2306</v>
      </c>
      <c r="D3705" s="202" t="s">
        <v>3408</v>
      </c>
      <c r="E3705" s="203" t="s">
        <v>3388</v>
      </c>
    </row>
    <row r="3706" spans="1:5" x14ac:dyDescent="0.2">
      <c r="A3706" s="201" t="s">
        <v>3407</v>
      </c>
      <c r="B3706" s="201" t="s">
        <v>2307</v>
      </c>
      <c r="C3706" s="201" t="s">
        <v>2308</v>
      </c>
      <c r="D3706" s="202" t="s">
        <v>3408</v>
      </c>
      <c r="E3706" s="203" t="s">
        <v>3388</v>
      </c>
    </row>
    <row r="3707" spans="1:5" x14ac:dyDescent="0.2">
      <c r="A3707" s="201" t="s">
        <v>3407</v>
      </c>
      <c r="B3707" s="201" t="s">
        <v>2303</v>
      </c>
      <c r="C3707" s="201" t="s">
        <v>2304</v>
      </c>
      <c r="D3707" s="202" t="s">
        <v>3408</v>
      </c>
      <c r="E3707" s="203" t="s">
        <v>3388</v>
      </c>
    </row>
    <row r="3708" spans="1:5" x14ac:dyDescent="0.2">
      <c r="A3708" s="201" t="s">
        <v>3407</v>
      </c>
      <c r="B3708" s="201" t="s">
        <v>2317</v>
      </c>
      <c r="C3708" s="201" t="s">
        <v>2318</v>
      </c>
      <c r="D3708" s="202" t="s">
        <v>3408</v>
      </c>
      <c r="E3708" s="203" t="s">
        <v>3388</v>
      </c>
    </row>
    <row r="3709" spans="1:5" x14ac:dyDescent="0.2">
      <c r="A3709" s="201" t="s">
        <v>3407</v>
      </c>
      <c r="B3709" s="201" t="s">
        <v>2329</v>
      </c>
      <c r="C3709" s="201" t="s">
        <v>2330</v>
      </c>
      <c r="D3709" s="202" t="s">
        <v>3408</v>
      </c>
      <c r="E3709" s="203" t="s">
        <v>3388</v>
      </c>
    </row>
    <row r="3710" spans="1:5" x14ac:dyDescent="0.2">
      <c r="A3710" s="201" t="s">
        <v>3407</v>
      </c>
      <c r="B3710" s="201" t="s">
        <v>2315</v>
      </c>
      <c r="C3710" s="201" t="s">
        <v>2316</v>
      </c>
      <c r="D3710" s="202" t="s">
        <v>3408</v>
      </c>
      <c r="E3710" s="203" t="s">
        <v>3388</v>
      </c>
    </row>
    <row r="3711" spans="1:5" x14ac:dyDescent="0.2">
      <c r="A3711" s="201" t="s">
        <v>3407</v>
      </c>
      <c r="B3711" s="201" t="s">
        <v>2313</v>
      </c>
      <c r="C3711" s="201" t="s">
        <v>2314</v>
      </c>
      <c r="D3711" s="202" t="s">
        <v>3408</v>
      </c>
      <c r="E3711" s="203" t="s">
        <v>3388</v>
      </c>
    </row>
    <row r="3712" spans="1:5" x14ac:dyDescent="0.2">
      <c r="A3712" s="201" t="s">
        <v>3407</v>
      </c>
      <c r="B3712" s="201" t="s">
        <v>2327</v>
      </c>
      <c r="C3712" s="201" t="s">
        <v>2328</v>
      </c>
      <c r="D3712" s="202" t="s">
        <v>3408</v>
      </c>
      <c r="E3712" s="203" t="s">
        <v>3388</v>
      </c>
    </row>
    <row r="3713" spans="1:5" x14ac:dyDescent="0.2">
      <c r="A3713" s="201" t="s">
        <v>3407</v>
      </c>
      <c r="B3713" s="201" t="s">
        <v>2325</v>
      </c>
      <c r="C3713" s="201" t="s">
        <v>2326</v>
      </c>
      <c r="D3713" s="202" t="s">
        <v>3408</v>
      </c>
      <c r="E3713" s="203" t="s">
        <v>3388</v>
      </c>
    </row>
    <row r="3714" spans="1:5" x14ac:dyDescent="0.2">
      <c r="A3714" s="201" t="s">
        <v>3407</v>
      </c>
      <c r="B3714" s="201" t="s">
        <v>2311</v>
      </c>
      <c r="C3714" s="201" t="s">
        <v>2312</v>
      </c>
      <c r="D3714" s="202" t="s">
        <v>3408</v>
      </c>
      <c r="E3714" s="203" t="s">
        <v>3388</v>
      </c>
    </row>
    <row r="3715" spans="1:5" x14ac:dyDescent="0.2">
      <c r="A3715" s="201" t="s">
        <v>3407</v>
      </c>
      <c r="B3715" s="201" t="s">
        <v>2323</v>
      </c>
      <c r="C3715" s="201" t="s">
        <v>2324</v>
      </c>
      <c r="D3715" s="202" t="s">
        <v>3408</v>
      </c>
      <c r="E3715" s="203" t="s">
        <v>3388</v>
      </c>
    </row>
    <row r="3716" spans="1:5" x14ac:dyDescent="0.2">
      <c r="A3716" s="201" t="s">
        <v>3407</v>
      </c>
      <c r="B3716" s="201" t="s">
        <v>2015</v>
      </c>
      <c r="C3716" s="201" t="s">
        <v>2016</v>
      </c>
      <c r="D3716" s="202" t="s">
        <v>3408</v>
      </c>
      <c r="E3716" s="203" t="s">
        <v>3388</v>
      </c>
    </row>
    <row r="3717" spans="1:5" x14ac:dyDescent="0.2">
      <c r="A3717" s="201" t="s">
        <v>3407</v>
      </c>
      <c r="B3717" s="201" t="s">
        <v>2076</v>
      </c>
      <c r="C3717" s="201" t="s">
        <v>2084</v>
      </c>
      <c r="D3717" s="202" t="s">
        <v>3408</v>
      </c>
      <c r="E3717" s="203" t="s">
        <v>3388</v>
      </c>
    </row>
    <row r="3718" spans="1:5" x14ac:dyDescent="0.2">
      <c r="A3718" s="201" t="s">
        <v>3407</v>
      </c>
      <c r="B3718" s="201" t="s">
        <v>2067</v>
      </c>
      <c r="C3718" s="201" t="s">
        <v>2061</v>
      </c>
      <c r="D3718" s="202" t="s">
        <v>3408</v>
      </c>
      <c r="E3718" s="203" t="s">
        <v>3388</v>
      </c>
    </row>
    <row r="3719" spans="1:5" x14ac:dyDescent="0.2">
      <c r="A3719" s="201" t="s">
        <v>3407</v>
      </c>
      <c r="B3719" s="201" t="s">
        <v>2075</v>
      </c>
      <c r="C3719" s="201" t="s">
        <v>2083</v>
      </c>
      <c r="D3719" s="202" t="s">
        <v>3408</v>
      </c>
      <c r="E3719" s="203" t="s">
        <v>3388</v>
      </c>
    </row>
    <row r="3720" spans="1:5" x14ac:dyDescent="0.2">
      <c r="A3720" s="201" t="s">
        <v>3407</v>
      </c>
      <c r="B3720" s="201" t="s">
        <v>2017</v>
      </c>
      <c r="C3720" s="201" t="s">
        <v>2018</v>
      </c>
      <c r="D3720" s="202" t="s">
        <v>3408</v>
      </c>
      <c r="E3720" s="203" t="s">
        <v>3388</v>
      </c>
    </row>
    <row r="3721" spans="1:5" x14ac:dyDescent="0.2">
      <c r="A3721" s="201" t="s">
        <v>3407</v>
      </c>
      <c r="B3721" s="201" t="s">
        <v>2069</v>
      </c>
      <c r="C3721" s="201" t="s">
        <v>2063</v>
      </c>
      <c r="D3721" s="202" t="s">
        <v>3408</v>
      </c>
      <c r="E3721" s="203" t="s">
        <v>3388</v>
      </c>
    </row>
    <row r="3722" spans="1:5" x14ac:dyDescent="0.2">
      <c r="A3722" s="201" t="s">
        <v>3407</v>
      </c>
      <c r="B3722" s="201" t="s">
        <v>2019</v>
      </c>
      <c r="C3722" s="201" t="s">
        <v>2020</v>
      </c>
      <c r="D3722" s="202" t="s">
        <v>3408</v>
      </c>
      <c r="E3722" s="203" t="s">
        <v>3388</v>
      </c>
    </row>
    <row r="3723" spans="1:5" x14ac:dyDescent="0.2">
      <c r="A3723" s="201" t="s">
        <v>3407</v>
      </c>
      <c r="B3723" s="201" t="s">
        <v>2065</v>
      </c>
      <c r="C3723" s="201" t="s">
        <v>2059</v>
      </c>
      <c r="D3723" s="202" t="s">
        <v>3408</v>
      </c>
      <c r="E3723" s="203" t="s">
        <v>3388</v>
      </c>
    </row>
    <row r="3724" spans="1:5" x14ac:dyDescent="0.2">
      <c r="A3724" s="201" t="s">
        <v>3407</v>
      </c>
      <c r="B3724" s="201" t="s">
        <v>2066</v>
      </c>
      <c r="C3724" s="201" t="s">
        <v>2060</v>
      </c>
      <c r="D3724" s="202" t="s">
        <v>3408</v>
      </c>
      <c r="E3724" s="203" t="s">
        <v>3388</v>
      </c>
    </row>
    <row r="3725" spans="1:5" x14ac:dyDescent="0.2">
      <c r="A3725" s="201" t="s">
        <v>3407</v>
      </c>
      <c r="B3725" s="201" t="s">
        <v>2299</v>
      </c>
      <c r="C3725" s="201" t="s">
        <v>2300</v>
      </c>
      <c r="D3725" s="202" t="s">
        <v>3408</v>
      </c>
      <c r="E3725" s="203" t="s">
        <v>3388</v>
      </c>
    </row>
    <row r="3726" spans="1:5" x14ac:dyDescent="0.2">
      <c r="A3726" s="201" t="s">
        <v>3407</v>
      </c>
      <c r="B3726" s="201" t="s">
        <v>2337</v>
      </c>
      <c r="C3726" s="201" t="s">
        <v>2338</v>
      </c>
      <c r="D3726" s="202" t="s">
        <v>3408</v>
      </c>
      <c r="E3726" s="203" t="s">
        <v>3388</v>
      </c>
    </row>
    <row r="3727" spans="1:5" x14ac:dyDescent="0.2">
      <c r="A3727" s="201" t="s">
        <v>3407</v>
      </c>
      <c r="B3727" s="201" t="s">
        <v>2333</v>
      </c>
      <c r="C3727" s="201" t="s">
        <v>2334</v>
      </c>
      <c r="D3727" s="202" t="s">
        <v>3408</v>
      </c>
      <c r="E3727" s="203" t="s">
        <v>3388</v>
      </c>
    </row>
    <row r="3728" spans="1:5" x14ac:dyDescent="0.2">
      <c r="A3728" s="201" t="s">
        <v>3407</v>
      </c>
      <c r="B3728" s="201" t="s">
        <v>1913</v>
      </c>
      <c r="C3728" s="201" t="s">
        <v>1914</v>
      </c>
      <c r="D3728" s="202" t="s">
        <v>3409</v>
      </c>
      <c r="E3728" s="203" t="s">
        <v>3384</v>
      </c>
    </row>
    <row r="3729" spans="1:5" x14ac:dyDescent="0.2">
      <c r="A3729" s="201" t="s">
        <v>3407</v>
      </c>
      <c r="B3729" s="201" t="s">
        <v>1913</v>
      </c>
      <c r="C3729" s="201" t="s">
        <v>1914</v>
      </c>
      <c r="D3729" s="202" t="s">
        <v>3409</v>
      </c>
      <c r="E3729" s="203" t="s">
        <v>3391</v>
      </c>
    </row>
    <row r="3730" spans="1:5" x14ac:dyDescent="0.2">
      <c r="A3730" s="201" t="s">
        <v>3407</v>
      </c>
      <c r="B3730" s="201" t="s">
        <v>1913</v>
      </c>
      <c r="C3730" s="201" t="s">
        <v>1914</v>
      </c>
      <c r="D3730" s="202" t="s">
        <v>3409</v>
      </c>
      <c r="E3730" s="203" t="s">
        <v>3392</v>
      </c>
    </row>
    <row r="3731" spans="1:5" x14ac:dyDescent="0.2">
      <c r="A3731" s="201" t="s">
        <v>3407</v>
      </c>
      <c r="B3731" s="201" t="s">
        <v>1915</v>
      </c>
      <c r="C3731" s="201" t="s">
        <v>1916</v>
      </c>
      <c r="D3731" s="202" t="s">
        <v>3409</v>
      </c>
      <c r="E3731" s="203" t="s">
        <v>3384</v>
      </c>
    </row>
    <row r="3732" spans="1:5" x14ac:dyDescent="0.2">
      <c r="A3732" s="201" t="s">
        <v>3407</v>
      </c>
      <c r="B3732" s="201" t="s">
        <v>1915</v>
      </c>
      <c r="C3732" s="201" t="s">
        <v>1916</v>
      </c>
      <c r="D3732" s="202" t="s">
        <v>3409</v>
      </c>
      <c r="E3732" s="203" t="s">
        <v>3391</v>
      </c>
    </row>
    <row r="3733" spans="1:5" x14ac:dyDescent="0.2">
      <c r="A3733" s="201" t="s">
        <v>3407</v>
      </c>
      <c r="B3733" s="201" t="s">
        <v>1915</v>
      </c>
      <c r="C3733" s="201" t="s">
        <v>1916</v>
      </c>
      <c r="D3733" s="202" t="s">
        <v>3409</v>
      </c>
      <c r="E3733" s="203" t="s">
        <v>3392</v>
      </c>
    </row>
    <row r="3734" spans="1:5" x14ac:dyDescent="0.2">
      <c r="A3734" s="201" t="s">
        <v>3407</v>
      </c>
      <c r="B3734" s="201" t="s">
        <v>1599</v>
      </c>
      <c r="C3734" s="201" t="s">
        <v>1600</v>
      </c>
      <c r="D3734" s="202" t="s">
        <v>3409</v>
      </c>
      <c r="E3734" s="203" t="s">
        <v>3384</v>
      </c>
    </row>
    <row r="3735" spans="1:5" x14ac:dyDescent="0.2">
      <c r="A3735" s="201" t="s">
        <v>3407</v>
      </c>
      <c r="B3735" s="201" t="s">
        <v>1599</v>
      </c>
      <c r="C3735" s="201" t="s">
        <v>1600</v>
      </c>
      <c r="D3735" s="202" t="s">
        <v>3409</v>
      </c>
      <c r="E3735" s="203" t="s">
        <v>3391</v>
      </c>
    </row>
    <row r="3736" spans="1:5" x14ac:dyDescent="0.2">
      <c r="A3736" s="201" t="s">
        <v>3407</v>
      </c>
      <c r="B3736" s="201" t="s">
        <v>1599</v>
      </c>
      <c r="C3736" s="201" t="s">
        <v>1600</v>
      </c>
      <c r="D3736" s="202" t="s">
        <v>3409</v>
      </c>
      <c r="E3736" s="203" t="s">
        <v>3392</v>
      </c>
    </row>
    <row r="3737" spans="1:5" x14ac:dyDescent="0.2">
      <c r="A3737" s="201" t="s">
        <v>3407</v>
      </c>
      <c r="B3737" s="201" t="s">
        <v>1484</v>
      </c>
      <c r="C3737" s="201" t="s">
        <v>1485</v>
      </c>
      <c r="D3737" s="202" t="s">
        <v>3409</v>
      </c>
      <c r="E3737" s="203" t="s">
        <v>3384</v>
      </c>
    </row>
    <row r="3738" spans="1:5" x14ac:dyDescent="0.2">
      <c r="A3738" s="201" t="s">
        <v>3407</v>
      </c>
      <c r="B3738" s="201" t="s">
        <v>1484</v>
      </c>
      <c r="C3738" s="201" t="s">
        <v>1485</v>
      </c>
      <c r="D3738" s="202" t="s">
        <v>3409</v>
      </c>
      <c r="E3738" s="203" t="s">
        <v>3391</v>
      </c>
    </row>
    <row r="3739" spans="1:5" x14ac:dyDescent="0.2">
      <c r="A3739" s="201" t="s">
        <v>3407</v>
      </c>
      <c r="B3739" s="201" t="s">
        <v>1482</v>
      </c>
      <c r="C3739" s="201" t="s">
        <v>1483</v>
      </c>
      <c r="D3739" s="202" t="s">
        <v>3409</v>
      </c>
      <c r="E3739" s="203" t="s">
        <v>3384</v>
      </c>
    </row>
    <row r="3740" spans="1:5" x14ac:dyDescent="0.2">
      <c r="A3740" s="201" t="s">
        <v>3407</v>
      </c>
      <c r="B3740" s="201" t="s">
        <v>1482</v>
      </c>
      <c r="C3740" s="201" t="s">
        <v>1483</v>
      </c>
      <c r="D3740" s="202" t="s">
        <v>3409</v>
      </c>
      <c r="E3740" s="203" t="s">
        <v>3391</v>
      </c>
    </row>
    <row r="3741" spans="1:5" x14ac:dyDescent="0.2">
      <c r="A3741" s="201" t="s">
        <v>3407</v>
      </c>
      <c r="B3741" s="201" t="s">
        <v>1601</v>
      </c>
      <c r="C3741" s="201" t="s">
        <v>1602</v>
      </c>
      <c r="D3741" s="202" t="s">
        <v>3409</v>
      </c>
      <c r="E3741" s="203" t="s">
        <v>3384</v>
      </c>
    </row>
    <row r="3742" spans="1:5" x14ac:dyDescent="0.2">
      <c r="A3742" s="201" t="s">
        <v>3407</v>
      </c>
      <c r="B3742" s="201" t="s">
        <v>1601</v>
      </c>
      <c r="C3742" s="201" t="s">
        <v>1602</v>
      </c>
      <c r="D3742" s="202" t="s">
        <v>3409</v>
      </c>
      <c r="E3742" s="203" t="s">
        <v>3391</v>
      </c>
    </row>
    <row r="3743" spans="1:5" x14ac:dyDescent="0.2">
      <c r="A3743" s="201" t="s">
        <v>3407</v>
      </c>
      <c r="B3743" s="201" t="s">
        <v>1601</v>
      </c>
      <c r="C3743" s="201" t="s">
        <v>1602</v>
      </c>
      <c r="D3743" s="202" t="s">
        <v>3409</v>
      </c>
      <c r="E3743" s="203" t="s">
        <v>3392</v>
      </c>
    </row>
    <row r="3744" spans="1:5" x14ac:dyDescent="0.2">
      <c r="A3744" s="201" t="s">
        <v>3407</v>
      </c>
      <c r="B3744" s="201" t="s">
        <v>1490</v>
      </c>
      <c r="C3744" s="201" t="s">
        <v>1491</v>
      </c>
      <c r="D3744" s="202" t="s">
        <v>3409</v>
      </c>
      <c r="E3744" s="203" t="s">
        <v>3384</v>
      </c>
    </row>
    <row r="3745" spans="1:5" x14ac:dyDescent="0.2">
      <c r="A3745" s="201" t="s">
        <v>3407</v>
      </c>
      <c r="B3745" s="201" t="s">
        <v>1490</v>
      </c>
      <c r="C3745" s="201" t="s">
        <v>1491</v>
      </c>
      <c r="D3745" s="202" t="s">
        <v>3409</v>
      </c>
      <c r="E3745" s="203" t="s">
        <v>3391</v>
      </c>
    </row>
    <row r="3746" spans="1:5" x14ac:dyDescent="0.2">
      <c r="A3746" s="201" t="s">
        <v>3407</v>
      </c>
      <c r="B3746" s="201" t="s">
        <v>1492</v>
      </c>
      <c r="C3746" s="201" t="s">
        <v>1493</v>
      </c>
      <c r="D3746" s="202" t="s">
        <v>3409</v>
      </c>
      <c r="E3746" s="203" t="s">
        <v>3384</v>
      </c>
    </row>
    <row r="3747" spans="1:5" x14ac:dyDescent="0.2">
      <c r="A3747" s="201" t="s">
        <v>3407</v>
      </c>
      <c r="B3747" s="201" t="s">
        <v>1492</v>
      </c>
      <c r="C3747" s="201" t="s">
        <v>1493</v>
      </c>
      <c r="D3747" s="202" t="s">
        <v>3409</v>
      </c>
      <c r="E3747" s="203" t="s">
        <v>3391</v>
      </c>
    </row>
    <row r="3748" spans="1:5" x14ac:dyDescent="0.2">
      <c r="A3748" s="201" t="s">
        <v>3407</v>
      </c>
      <c r="B3748" s="201" t="s">
        <v>1603</v>
      </c>
      <c r="C3748" s="201" t="s">
        <v>1604</v>
      </c>
      <c r="D3748" s="202" t="s">
        <v>3409</v>
      </c>
      <c r="E3748" s="203" t="s">
        <v>3384</v>
      </c>
    </row>
    <row r="3749" spans="1:5" x14ac:dyDescent="0.2">
      <c r="A3749" s="201" t="s">
        <v>3407</v>
      </c>
      <c r="B3749" s="201" t="s">
        <v>1603</v>
      </c>
      <c r="C3749" s="201" t="s">
        <v>1604</v>
      </c>
      <c r="D3749" s="202" t="s">
        <v>3409</v>
      </c>
      <c r="E3749" s="203" t="s">
        <v>3391</v>
      </c>
    </row>
    <row r="3750" spans="1:5" x14ac:dyDescent="0.2">
      <c r="A3750" s="201" t="s">
        <v>3407</v>
      </c>
      <c r="B3750" s="201" t="s">
        <v>1603</v>
      </c>
      <c r="C3750" s="201" t="s">
        <v>1604</v>
      </c>
      <c r="D3750" s="202" t="s">
        <v>3409</v>
      </c>
      <c r="E3750" s="203" t="s">
        <v>3392</v>
      </c>
    </row>
    <row r="3751" spans="1:5" x14ac:dyDescent="0.2">
      <c r="A3751" s="201" t="s">
        <v>3407</v>
      </c>
      <c r="B3751" s="201" t="s">
        <v>1480</v>
      </c>
      <c r="C3751" s="201" t="s">
        <v>1481</v>
      </c>
      <c r="D3751" s="202" t="s">
        <v>3409</v>
      </c>
      <c r="E3751" s="203" t="s">
        <v>3384</v>
      </c>
    </row>
    <row r="3752" spans="1:5" x14ac:dyDescent="0.2">
      <c r="A3752" s="201" t="s">
        <v>3407</v>
      </c>
      <c r="B3752" s="201" t="s">
        <v>1480</v>
      </c>
      <c r="C3752" s="201" t="s">
        <v>1481</v>
      </c>
      <c r="D3752" s="202" t="s">
        <v>3409</v>
      </c>
      <c r="E3752" s="203" t="s">
        <v>3391</v>
      </c>
    </row>
    <row r="3753" spans="1:5" x14ac:dyDescent="0.2">
      <c r="A3753" s="201" t="s">
        <v>3407</v>
      </c>
      <c r="B3753" s="201" t="s">
        <v>1478</v>
      </c>
      <c r="C3753" s="201" t="s">
        <v>1479</v>
      </c>
      <c r="D3753" s="202" t="s">
        <v>3409</v>
      </c>
      <c r="E3753" s="203" t="s">
        <v>3384</v>
      </c>
    </row>
    <row r="3754" spans="1:5" x14ac:dyDescent="0.2">
      <c r="A3754" s="201" t="s">
        <v>3407</v>
      </c>
      <c r="B3754" s="201" t="s">
        <v>1478</v>
      </c>
      <c r="C3754" s="201" t="s">
        <v>1479</v>
      </c>
      <c r="D3754" s="202" t="s">
        <v>3409</v>
      </c>
      <c r="E3754" s="203" t="s">
        <v>3391</v>
      </c>
    </row>
    <row r="3755" spans="1:5" x14ac:dyDescent="0.2">
      <c r="A3755" s="201" t="s">
        <v>3407</v>
      </c>
      <c r="B3755" s="201" t="s">
        <v>1907</v>
      </c>
      <c r="C3755" s="201" t="s">
        <v>1908</v>
      </c>
      <c r="D3755" s="202" t="s">
        <v>3409</v>
      </c>
      <c r="E3755" s="203" t="s">
        <v>3384</v>
      </c>
    </row>
    <row r="3756" spans="1:5" x14ac:dyDescent="0.2">
      <c r="A3756" s="201" t="s">
        <v>3407</v>
      </c>
      <c r="B3756" s="201" t="s">
        <v>1907</v>
      </c>
      <c r="C3756" s="201" t="s">
        <v>1908</v>
      </c>
      <c r="D3756" s="202" t="s">
        <v>3409</v>
      </c>
      <c r="E3756" s="203" t="s">
        <v>3391</v>
      </c>
    </row>
    <row r="3757" spans="1:5" x14ac:dyDescent="0.2">
      <c r="A3757" s="201" t="s">
        <v>3407</v>
      </c>
      <c r="B3757" s="201" t="s">
        <v>1907</v>
      </c>
      <c r="C3757" s="201" t="s">
        <v>1908</v>
      </c>
      <c r="D3757" s="202" t="s">
        <v>3409</v>
      </c>
      <c r="E3757" s="203" t="s">
        <v>3392</v>
      </c>
    </row>
    <row r="3758" spans="1:5" x14ac:dyDescent="0.2">
      <c r="A3758" s="201" t="s">
        <v>3407</v>
      </c>
      <c r="B3758" s="201" t="s">
        <v>1909</v>
      </c>
      <c r="C3758" s="201" t="s">
        <v>1910</v>
      </c>
      <c r="D3758" s="202" t="s">
        <v>3409</v>
      </c>
      <c r="E3758" s="203" t="s">
        <v>3384</v>
      </c>
    </row>
    <row r="3759" spans="1:5" x14ac:dyDescent="0.2">
      <c r="A3759" s="201" t="s">
        <v>3407</v>
      </c>
      <c r="B3759" s="201" t="s">
        <v>1909</v>
      </c>
      <c r="C3759" s="201" t="s">
        <v>1910</v>
      </c>
      <c r="D3759" s="202" t="s">
        <v>3409</v>
      </c>
      <c r="E3759" s="203" t="s">
        <v>3391</v>
      </c>
    </row>
    <row r="3760" spans="1:5" x14ac:dyDescent="0.2">
      <c r="A3760" s="201" t="s">
        <v>3407</v>
      </c>
      <c r="B3760" s="201" t="s">
        <v>1909</v>
      </c>
      <c r="C3760" s="201" t="s">
        <v>1910</v>
      </c>
      <c r="D3760" s="202" t="s">
        <v>3409</v>
      </c>
      <c r="E3760" s="203" t="s">
        <v>3392</v>
      </c>
    </row>
    <row r="3761" spans="1:5" x14ac:dyDescent="0.2">
      <c r="A3761" s="201" t="s">
        <v>3407</v>
      </c>
      <c r="B3761" s="201" t="s">
        <v>1911</v>
      </c>
      <c r="C3761" s="201" t="s">
        <v>1912</v>
      </c>
      <c r="D3761" s="202" t="s">
        <v>3409</v>
      </c>
      <c r="E3761" s="203" t="s">
        <v>3384</v>
      </c>
    </row>
    <row r="3762" spans="1:5" x14ac:dyDescent="0.2">
      <c r="A3762" s="201" t="s">
        <v>3407</v>
      </c>
      <c r="B3762" s="201" t="s">
        <v>1911</v>
      </c>
      <c r="C3762" s="201" t="s">
        <v>1912</v>
      </c>
      <c r="D3762" s="202" t="s">
        <v>3409</v>
      </c>
      <c r="E3762" s="203" t="s">
        <v>3391</v>
      </c>
    </row>
    <row r="3763" spans="1:5" x14ac:dyDescent="0.2">
      <c r="A3763" s="201" t="s">
        <v>3407</v>
      </c>
      <c r="B3763" s="201" t="s">
        <v>1911</v>
      </c>
      <c r="C3763" s="201" t="s">
        <v>1912</v>
      </c>
      <c r="D3763" s="202" t="s">
        <v>3409</v>
      </c>
      <c r="E3763" s="203" t="s">
        <v>3392</v>
      </c>
    </row>
    <row r="3764" spans="1:5" x14ac:dyDescent="0.2">
      <c r="A3764" s="201" t="s">
        <v>3407</v>
      </c>
      <c r="B3764" s="201" t="s">
        <v>1486</v>
      </c>
      <c r="C3764" s="201" t="s">
        <v>1487</v>
      </c>
      <c r="D3764" s="202" t="s">
        <v>3409</v>
      </c>
      <c r="E3764" s="203" t="s">
        <v>3384</v>
      </c>
    </row>
    <row r="3765" spans="1:5" x14ac:dyDescent="0.2">
      <c r="A3765" s="201" t="s">
        <v>3407</v>
      </c>
      <c r="B3765" s="201" t="s">
        <v>1486</v>
      </c>
      <c r="C3765" s="201" t="s">
        <v>1487</v>
      </c>
      <c r="D3765" s="202" t="s">
        <v>3409</v>
      </c>
      <c r="E3765" s="203" t="s">
        <v>3391</v>
      </c>
    </row>
    <row r="3766" spans="1:5" x14ac:dyDescent="0.2">
      <c r="A3766" s="201" t="s">
        <v>3407</v>
      </c>
      <c r="B3766" s="201" t="s">
        <v>1488</v>
      </c>
      <c r="C3766" s="201" t="s">
        <v>1489</v>
      </c>
      <c r="D3766" s="202" t="s">
        <v>3409</v>
      </c>
      <c r="E3766" s="203" t="s">
        <v>3384</v>
      </c>
    </row>
    <row r="3767" spans="1:5" x14ac:dyDescent="0.2">
      <c r="A3767" s="201" t="s">
        <v>3407</v>
      </c>
      <c r="B3767" s="201" t="s">
        <v>1488</v>
      </c>
      <c r="C3767" s="201" t="s">
        <v>1489</v>
      </c>
      <c r="D3767" s="202" t="s">
        <v>3409</v>
      </c>
      <c r="E3767" s="203" t="s">
        <v>3391</v>
      </c>
    </row>
    <row r="3768" spans="1:5" x14ac:dyDescent="0.2">
      <c r="A3768" s="201" t="s">
        <v>3407</v>
      </c>
      <c r="B3768" s="201" t="s">
        <v>1597</v>
      </c>
      <c r="C3768" s="201" t="s">
        <v>1598</v>
      </c>
      <c r="D3768" s="202" t="s">
        <v>3409</v>
      </c>
      <c r="E3768" s="203" t="s">
        <v>3384</v>
      </c>
    </row>
    <row r="3769" spans="1:5" x14ac:dyDescent="0.2">
      <c r="A3769" s="201" t="s">
        <v>3407</v>
      </c>
      <c r="B3769" s="201" t="s">
        <v>1597</v>
      </c>
      <c r="C3769" s="201" t="s">
        <v>1598</v>
      </c>
      <c r="D3769" s="202" t="s">
        <v>3409</v>
      </c>
      <c r="E3769" s="203" t="s">
        <v>3391</v>
      </c>
    </row>
    <row r="3770" spans="1:5" x14ac:dyDescent="0.2">
      <c r="A3770" s="201" t="s">
        <v>3407</v>
      </c>
      <c r="B3770" s="201" t="s">
        <v>1597</v>
      </c>
      <c r="C3770" s="201" t="s">
        <v>1598</v>
      </c>
      <c r="D3770" s="202" t="s">
        <v>3409</v>
      </c>
      <c r="E3770" s="203" t="s">
        <v>3392</v>
      </c>
    </row>
    <row r="3771" spans="1:5" x14ac:dyDescent="0.2">
      <c r="A3771" s="201" t="s">
        <v>3407</v>
      </c>
      <c r="B3771" s="201" t="s">
        <v>741</v>
      </c>
      <c r="C3771" s="201" t="s">
        <v>746</v>
      </c>
      <c r="D3771" s="202" t="s">
        <v>3217</v>
      </c>
      <c r="E3771" s="203" t="s">
        <v>3386</v>
      </c>
    </row>
    <row r="3772" spans="1:5" x14ac:dyDescent="0.2">
      <c r="A3772" s="201" t="s">
        <v>3407</v>
      </c>
      <c r="B3772" s="201" t="s">
        <v>742</v>
      </c>
      <c r="C3772" s="201" t="s">
        <v>748</v>
      </c>
      <c r="D3772" s="202" t="s">
        <v>3217</v>
      </c>
      <c r="E3772" s="203" t="s">
        <v>3386</v>
      </c>
    </row>
    <row r="3773" spans="1:5" x14ac:dyDescent="0.2">
      <c r="A3773" s="201" t="s">
        <v>3407</v>
      </c>
      <c r="B3773" s="201" t="s">
        <v>905</v>
      </c>
      <c r="C3773" s="201" t="s">
        <v>906</v>
      </c>
      <c r="D3773" s="202" t="s">
        <v>3217</v>
      </c>
      <c r="E3773" s="203" t="s">
        <v>3386</v>
      </c>
    </row>
    <row r="3774" spans="1:5" x14ac:dyDescent="0.2">
      <c r="A3774" s="201" t="s">
        <v>3407</v>
      </c>
      <c r="B3774" s="201" t="s">
        <v>913</v>
      </c>
      <c r="C3774" s="201" t="s">
        <v>914</v>
      </c>
      <c r="D3774" s="202" t="s">
        <v>3217</v>
      </c>
      <c r="E3774" s="203" t="s">
        <v>3386</v>
      </c>
    </row>
    <row r="3775" spans="1:5" x14ac:dyDescent="0.2">
      <c r="A3775" s="201" t="s">
        <v>3407</v>
      </c>
      <c r="B3775" s="201" t="s">
        <v>863</v>
      </c>
      <c r="C3775" s="201" t="s">
        <v>864</v>
      </c>
      <c r="D3775" s="202" t="s">
        <v>3217</v>
      </c>
      <c r="E3775" s="203" t="s">
        <v>3386</v>
      </c>
    </row>
    <row r="3776" spans="1:5" x14ac:dyDescent="0.2">
      <c r="A3776" s="201" t="s">
        <v>3407</v>
      </c>
      <c r="B3776" s="201" t="s">
        <v>871</v>
      </c>
      <c r="C3776" s="201" t="s">
        <v>872</v>
      </c>
      <c r="D3776" s="202" t="s">
        <v>3217</v>
      </c>
      <c r="E3776" s="203" t="s">
        <v>3386</v>
      </c>
    </row>
    <row r="3777" spans="1:5" x14ac:dyDescent="0.2">
      <c r="A3777" s="201" t="s">
        <v>3407</v>
      </c>
      <c r="B3777" s="201" t="s">
        <v>1010</v>
      </c>
      <c r="C3777" s="201" t="s">
        <v>999</v>
      </c>
      <c r="D3777" s="202" t="s">
        <v>3217</v>
      </c>
      <c r="E3777" s="203" t="s">
        <v>3386</v>
      </c>
    </row>
    <row r="3778" spans="1:5" x14ac:dyDescent="0.2">
      <c r="A3778" s="201" t="s">
        <v>3407</v>
      </c>
      <c r="B3778" s="201" t="s">
        <v>1012</v>
      </c>
      <c r="C3778" s="201" t="s">
        <v>990</v>
      </c>
      <c r="D3778" s="202" t="s">
        <v>3217</v>
      </c>
      <c r="E3778" s="203" t="s">
        <v>3386</v>
      </c>
    </row>
    <row r="3779" spans="1:5" x14ac:dyDescent="0.2">
      <c r="A3779" s="201" t="s">
        <v>3407</v>
      </c>
      <c r="B3779" s="201" t="s">
        <v>671</v>
      </c>
      <c r="C3779" s="201" t="s">
        <v>672</v>
      </c>
      <c r="D3779" s="202" t="s">
        <v>3217</v>
      </c>
      <c r="E3779" s="203" t="s">
        <v>3386</v>
      </c>
    </row>
    <row r="3780" spans="1:5" x14ac:dyDescent="0.2">
      <c r="A3780" s="201" t="s">
        <v>3407</v>
      </c>
      <c r="B3780" s="201" t="s">
        <v>675</v>
      </c>
      <c r="C3780" s="201" t="s">
        <v>676</v>
      </c>
      <c r="D3780" s="202" t="s">
        <v>3217</v>
      </c>
      <c r="E3780" s="203" t="s">
        <v>3386</v>
      </c>
    </row>
    <row r="3781" spans="1:5" x14ac:dyDescent="0.2">
      <c r="A3781" s="201" t="s">
        <v>3407</v>
      </c>
      <c r="B3781" s="201" t="s">
        <v>744</v>
      </c>
      <c r="C3781" s="201" t="s">
        <v>750</v>
      </c>
      <c r="D3781" s="202" t="s">
        <v>3217</v>
      </c>
      <c r="E3781" s="203" t="s">
        <v>3386</v>
      </c>
    </row>
    <row r="3782" spans="1:5" x14ac:dyDescent="0.2">
      <c r="A3782" s="201" t="s">
        <v>3407</v>
      </c>
      <c r="B3782" s="201" t="s">
        <v>745</v>
      </c>
      <c r="C3782" s="201" t="s">
        <v>752</v>
      </c>
      <c r="D3782" s="202" t="s">
        <v>3217</v>
      </c>
      <c r="E3782" s="203" t="s">
        <v>3386</v>
      </c>
    </row>
    <row r="3783" spans="1:5" x14ac:dyDescent="0.2">
      <c r="A3783" s="201" t="s">
        <v>3407</v>
      </c>
      <c r="B3783" s="201" t="s">
        <v>1006</v>
      </c>
      <c r="C3783" s="201" t="s">
        <v>995</v>
      </c>
      <c r="D3783" s="202" t="s">
        <v>3217</v>
      </c>
      <c r="E3783" s="203" t="s">
        <v>3386</v>
      </c>
    </row>
    <row r="3784" spans="1:5" x14ac:dyDescent="0.2">
      <c r="A3784" s="201" t="s">
        <v>3407</v>
      </c>
      <c r="B3784" s="201" t="s">
        <v>1008</v>
      </c>
      <c r="C3784" s="201" t="s">
        <v>997</v>
      </c>
      <c r="D3784" s="202" t="s">
        <v>3217</v>
      </c>
      <c r="E3784" s="203" t="s">
        <v>3386</v>
      </c>
    </row>
    <row r="3785" spans="1:5" x14ac:dyDescent="0.2">
      <c r="A3785" s="201" t="s">
        <v>3407</v>
      </c>
      <c r="B3785" s="201" t="s">
        <v>1002</v>
      </c>
      <c r="C3785" s="201" t="s">
        <v>991</v>
      </c>
      <c r="D3785" s="202" t="s">
        <v>3217</v>
      </c>
      <c r="E3785" s="203" t="s">
        <v>3386</v>
      </c>
    </row>
    <row r="3786" spans="1:5" x14ac:dyDescent="0.2">
      <c r="A3786" s="201" t="s">
        <v>3407</v>
      </c>
      <c r="B3786" s="201" t="s">
        <v>1004</v>
      </c>
      <c r="C3786" s="201" t="s">
        <v>993</v>
      </c>
      <c r="D3786" s="202" t="s">
        <v>3217</v>
      </c>
      <c r="E3786" s="203" t="s">
        <v>3386</v>
      </c>
    </row>
    <row r="3787" spans="1:5" x14ac:dyDescent="0.2">
      <c r="A3787" s="201" t="s">
        <v>3407</v>
      </c>
      <c r="B3787" s="201" t="s">
        <v>679</v>
      </c>
      <c r="C3787" s="201" t="s">
        <v>680</v>
      </c>
      <c r="D3787" s="202" t="s">
        <v>3217</v>
      </c>
      <c r="E3787" s="203" t="s">
        <v>3386</v>
      </c>
    </row>
    <row r="3788" spans="1:5" x14ac:dyDescent="0.2">
      <c r="A3788" s="201" t="s">
        <v>3407</v>
      </c>
      <c r="B3788" s="201" t="s">
        <v>683</v>
      </c>
      <c r="C3788" s="201" t="s">
        <v>684</v>
      </c>
      <c r="D3788" s="202" t="s">
        <v>3217</v>
      </c>
      <c r="E3788" s="203" t="s">
        <v>3386</v>
      </c>
    </row>
    <row r="3789" spans="1:5" x14ac:dyDescent="0.2">
      <c r="A3789" s="201" t="s">
        <v>3407</v>
      </c>
      <c r="B3789" s="201" t="s">
        <v>889</v>
      </c>
      <c r="C3789" s="201" t="s">
        <v>890</v>
      </c>
      <c r="D3789" s="202" t="s">
        <v>3217</v>
      </c>
      <c r="E3789" s="203" t="s">
        <v>3386</v>
      </c>
    </row>
    <row r="3790" spans="1:5" x14ac:dyDescent="0.2">
      <c r="A3790" s="201" t="s">
        <v>3407</v>
      </c>
      <c r="B3790" s="201" t="s">
        <v>897</v>
      </c>
      <c r="C3790" s="201" t="s">
        <v>898</v>
      </c>
      <c r="D3790" s="202" t="s">
        <v>3217</v>
      </c>
      <c r="E3790" s="203" t="s">
        <v>3386</v>
      </c>
    </row>
    <row r="3791" spans="1:5" x14ac:dyDescent="0.2">
      <c r="A3791" s="201" t="s">
        <v>3407</v>
      </c>
      <c r="B3791" s="201" t="s">
        <v>1990</v>
      </c>
      <c r="C3791" s="201" t="s">
        <v>747</v>
      </c>
      <c r="D3791" s="202" t="s">
        <v>3217</v>
      </c>
      <c r="E3791" s="203" t="s">
        <v>3386</v>
      </c>
    </row>
    <row r="3792" spans="1:5" x14ac:dyDescent="0.2">
      <c r="A3792" s="201" t="s">
        <v>3407</v>
      </c>
      <c r="B3792" s="201" t="s">
        <v>743</v>
      </c>
      <c r="C3792" s="201" t="s">
        <v>749</v>
      </c>
      <c r="D3792" s="202" t="s">
        <v>3217</v>
      </c>
      <c r="E3792" s="203" t="s">
        <v>3386</v>
      </c>
    </row>
    <row r="3793" spans="1:5" x14ac:dyDescent="0.2">
      <c r="A3793" s="201" t="s">
        <v>3407</v>
      </c>
      <c r="B3793" s="201" t="s">
        <v>907</v>
      </c>
      <c r="C3793" s="201" t="s">
        <v>908</v>
      </c>
      <c r="D3793" s="202" t="s">
        <v>3217</v>
      </c>
      <c r="E3793" s="203" t="s">
        <v>3386</v>
      </c>
    </row>
    <row r="3794" spans="1:5" x14ac:dyDescent="0.2">
      <c r="A3794" s="201" t="s">
        <v>3407</v>
      </c>
      <c r="B3794" s="201" t="s">
        <v>915</v>
      </c>
      <c r="C3794" s="201" t="s">
        <v>916</v>
      </c>
      <c r="D3794" s="202" t="s">
        <v>3217</v>
      </c>
      <c r="E3794" s="203" t="s">
        <v>3386</v>
      </c>
    </row>
    <row r="3795" spans="1:5" x14ac:dyDescent="0.2">
      <c r="A3795" s="201" t="s">
        <v>3407</v>
      </c>
      <c r="B3795" s="201" t="s">
        <v>865</v>
      </c>
      <c r="C3795" s="201" t="s">
        <v>866</v>
      </c>
      <c r="D3795" s="202" t="s">
        <v>3217</v>
      </c>
      <c r="E3795" s="203" t="s">
        <v>3386</v>
      </c>
    </row>
    <row r="3796" spans="1:5" x14ac:dyDescent="0.2">
      <c r="A3796" s="201" t="s">
        <v>3407</v>
      </c>
      <c r="B3796" s="201" t="s">
        <v>873</v>
      </c>
      <c r="C3796" s="201" t="s">
        <v>874</v>
      </c>
      <c r="D3796" s="202" t="s">
        <v>3217</v>
      </c>
      <c r="E3796" s="203" t="s">
        <v>3386</v>
      </c>
    </row>
    <row r="3797" spans="1:5" x14ac:dyDescent="0.2">
      <c r="A3797" s="201" t="s">
        <v>3407</v>
      </c>
      <c r="B3797" s="201" t="s">
        <v>1011</v>
      </c>
      <c r="C3797" s="201" t="s">
        <v>1000</v>
      </c>
      <c r="D3797" s="202" t="s">
        <v>3217</v>
      </c>
      <c r="E3797" s="203" t="s">
        <v>3386</v>
      </c>
    </row>
    <row r="3798" spans="1:5" x14ac:dyDescent="0.2">
      <c r="A3798" s="201" t="s">
        <v>3407</v>
      </c>
      <c r="B3798" s="201" t="s">
        <v>1013</v>
      </c>
      <c r="C3798" s="201" t="s">
        <v>1001</v>
      </c>
      <c r="D3798" s="202" t="s">
        <v>3217</v>
      </c>
      <c r="E3798" s="203" t="s">
        <v>3386</v>
      </c>
    </row>
    <row r="3799" spans="1:5" x14ac:dyDescent="0.2">
      <c r="A3799" s="201" t="s">
        <v>3407</v>
      </c>
      <c r="B3799" s="201" t="s">
        <v>673</v>
      </c>
      <c r="C3799" s="201" t="s">
        <v>674</v>
      </c>
      <c r="D3799" s="202" t="s">
        <v>3217</v>
      </c>
      <c r="E3799" s="203" t="s">
        <v>3386</v>
      </c>
    </row>
    <row r="3800" spans="1:5" x14ac:dyDescent="0.2">
      <c r="A3800" s="201" t="s">
        <v>3407</v>
      </c>
      <c r="B3800" s="201" t="s">
        <v>677</v>
      </c>
      <c r="C3800" s="201" t="s">
        <v>678</v>
      </c>
      <c r="D3800" s="202" t="s">
        <v>3217</v>
      </c>
      <c r="E3800" s="203" t="s">
        <v>3386</v>
      </c>
    </row>
    <row r="3801" spans="1:5" x14ac:dyDescent="0.2">
      <c r="A3801" s="201" t="s">
        <v>3407</v>
      </c>
      <c r="B3801" s="201" t="s">
        <v>1992</v>
      </c>
      <c r="C3801" s="201" t="s">
        <v>751</v>
      </c>
      <c r="D3801" s="202" t="s">
        <v>3217</v>
      </c>
      <c r="E3801" s="203" t="s">
        <v>3386</v>
      </c>
    </row>
    <row r="3802" spans="1:5" x14ac:dyDescent="0.2">
      <c r="A3802" s="201" t="s">
        <v>3407</v>
      </c>
      <c r="B3802" s="201" t="s">
        <v>1994</v>
      </c>
      <c r="C3802" s="201" t="s">
        <v>753</v>
      </c>
      <c r="D3802" s="202" t="s">
        <v>3217</v>
      </c>
      <c r="E3802" s="203" t="s">
        <v>3386</v>
      </c>
    </row>
    <row r="3803" spans="1:5" x14ac:dyDescent="0.2">
      <c r="A3803" s="201" t="s">
        <v>3407</v>
      </c>
      <c r="B3803" s="201" t="s">
        <v>1007</v>
      </c>
      <c r="C3803" s="201" t="s">
        <v>996</v>
      </c>
      <c r="D3803" s="202" t="s">
        <v>3217</v>
      </c>
      <c r="E3803" s="203" t="s">
        <v>3386</v>
      </c>
    </row>
    <row r="3804" spans="1:5" x14ac:dyDescent="0.2">
      <c r="A3804" s="201" t="s">
        <v>3407</v>
      </c>
      <c r="B3804" s="201" t="s">
        <v>1009</v>
      </c>
      <c r="C3804" s="201" t="s">
        <v>998</v>
      </c>
      <c r="D3804" s="202" t="s">
        <v>3217</v>
      </c>
      <c r="E3804" s="203" t="s">
        <v>3386</v>
      </c>
    </row>
    <row r="3805" spans="1:5" x14ac:dyDescent="0.2">
      <c r="A3805" s="201" t="s">
        <v>3407</v>
      </c>
      <c r="B3805" s="201" t="s">
        <v>1003</v>
      </c>
      <c r="C3805" s="201" t="s">
        <v>992</v>
      </c>
      <c r="D3805" s="202" t="s">
        <v>3217</v>
      </c>
      <c r="E3805" s="203" t="s">
        <v>3386</v>
      </c>
    </row>
    <row r="3806" spans="1:5" x14ac:dyDescent="0.2">
      <c r="A3806" s="201" t="s">
        <v>3407</v>
      </c>
      <c r="B3806" s="201" t="s">
        <v>1005</v>
      </c>
      <c r="C3806" s="201" t="s">
        <v>994</v>
      </c>
      <c r="D3806" s="202" t="s">
        <v>3217</v>
      </c>
      <c r="E3806" s="203" t="s">
        <v>3386</v>
      </c>
    </row>
    <row r="3807" spans="1:5" x14ac:dyDescent="0.2">
      <c r="A3807" s="201" t="s">
        <v>3407</v>
      </c>
      <c r="B3807" s="201" t="s">
        <v>681</v>
      </c>
      <c r="C3807" s="201" t="s">
        <v>682</v>
      </c>
      <c r="D3807" s="202" t="s">
        <v>3217</v>
      </c>
      <c r="E3807" s="203" t="s">
        <v>3386</v>
      </c>
    </row>
    <row r="3808" spans="1:5" x14ac:dyDescent="0.2">
      <c r="A3808" s="201" t="s">
        <v>3407</v>
      </c>
      <c r="B3808" s="201" t="s">
        <v>685</v>
      </c>
      <c r="C3808" s="201" t="s">
        <v>686</v>
      </c>
      <c r="D3808" s="202" t="s">
        <v>3217</v>
      </c>
      <c r="E3808" s="203" t="s">
        <v>3386</v>
      </c>
    </row>
    <row r="3809" spans="1:5" x14ac:dyDescent="0.2">
      <c r="A3809" s="201" t="s">
        <v>3407</v>
      </c>
      <c r="B3809" s="201" t="s">
        <v>891</v>
      </c>
      <c r="C3809" s="201" t="s">
        <v>892</v>
      </c>
      <c r="D3809" s="202" t="s">
        <v>3217</v>
      </c>
      <c r="E3809" s="203" t="s">
        <v>3386</v>
      </c>
    </row>
    <row r="3810" spans="1:5" x14ac:dyDescent="0.2">
      <c r="A3810" s="201" t="s">
        <v>3407</v>
      </c>
      <c r="B3810" s="201" t="s">
        <v>899</v>
      </c>
      <c r="C3810" s="201" t="s">
        <v>900</v>
      </c>
      <c r="D3810" s="202" t="s">
        <v>3217</v>
      </c>
      <c r="E3810" s="203" t="s">
        <v>3386</v>
      </c>
    </row>
    <row r="3811" spans="1:5" x14ac:dyDescent="0.2">
      <c r="A3811" s="201" t="s">
        <v>3407</v>
      </c>
      <c r="B3811" s="201" t="s">
        <v>850</v>
      </c>
      <c r="C3811" s="201" t="s">
        <v>851</v>
      </c>
      <c r="D3811" s="202" t="s">
        <v>3217</v>
      </c>
      <c r="E3811" s="203" t="s">
        <v>3386</v>
      </c>
    </row>
    <row r="3812" spans="1:5" x14ac:dyDescent="0.2">
      <c r="A3812" s="201" t="s">
        <v>3407</v>
      </c>
      <c r="B3812" s="201" t="s">
        <v>853</v>
      </c>
      <c r="C3812" s="201" t="s">
        <v>854</v>
      </c>
      <c r="D3812" s="202" t="s">
        <v>3217</v>
      </c>
      <c r="E3812" s="203" t="s">
        <v>3386</v>
      </c>
    </row>
    <row r="3813" spans="1:5" x14ac:dyDescent="0.2">
      <c r="A3813" s="201" t="s">
        <v>3407</v>
      </c>
      <c r="B3813" s="201" t="s">
        <v>909</v>
      </c>
      <c r="C3813" s="201" t="s">
        <v>910</v>
      </c>
      <c r="D3813" s="202" t="s">
        <v>3217</v>
      </c>
      <c r="E3813" s="203" t="s">
        <v>3386</v>
      </c>
    </row>
    <row r="3814" spans="1:5" x14ac:dyDescent="0.2">
      <c r="A3814" s="201" t="s">
        <v>3407</v>
      </c>
      <c r="B3814" s="201" t="s">
        <v>917</v>
      </c>
      <c r="C3814" s="201" t="s">
        <v>918</v>
      </c>
      <c r="D3814" s="202" t="s">
        <v>3217</v>
      </c>
      <c r="E3814" s="203" t="s">
        <v>3386</v>
      </c>
    </row>
    <row r="3815" spans="1:5" x14ac:dyDescent="0.2">
      <c r="A3815" s="201" t="s">
        <v>3407</v>
      </c>
      <c r="B3815" s="201" t="s">
        <v>867</v>
      </c>
      <c r="C3815" s="201" t="s">
        <v>868</v>
      </c>
      <c r="D3815" s="202" t="s">
        <v>3217</v>
      </c>
      <c r="E3815" s="203" t="s">
        <v>3386</v>
      </c>
    </row>
    <row r="3816" spans="1:5" x14ac:dyDescent="0.2">
      <c r="A3816" s="201" t="s">
        <v>3407</v>
      </c>
      <c r="B3816" s="201" t="s">
        <v>875</v>
      </c>
      <c r="C3816" s="201" t="s">
        <v>876</v>
      </c>
      <c r="D3816" s="202" t="s">
        <v>3217</v>
      </c>
      <c r="E3816" s="203" t="s">
        <v>3386</v>
      </c>
    </row>
    <row r="3817" spans="1:5" x14ac:dyDescent="0.2">
      <c r="A3817" s="201" t="s">
        <v>3407</v>
      </c>
      <c r="B3817" s="201" t="s">
        <v>771</v>
      </c>
      <c r="C3817" s="201" t="s">
        <v>770</v>
      </c>
      <c r="D3817" s="202" t="s">
        <v>3217</v>
      </c>
      <c r="E3817" s="203" t="s">
        <v>3386</v>
      </c>
    </row>
    <row r="3818" spans="1:5" x14ac:dyDescent="0.2">
      <c r="A3818" s="201" t="s">
        <v>3407</v>
      </c>
      <c r="B3818" s="201" t="s">
        <v>773</v>
      </c>
      <c r="C3818" s="201" t="s">
        <v>772</v>
      </c>
      <c r="D3818" s="202" t="s">
        <v>3217</v>
      </c>
      <c r="E3818" s="203" t="s">
        <v>3386</v>
      </c>
    </row>
    <row r="3819" spans="1:5" x14ac:dyDescent="0.2">
      <c r="A3819" s="201" t="s">
        <v>3407</v>
      </c>
      <c r="B3819" s="201" t="s">
        <v>857</v>
      </c>
      <c r="C3819" s="201" t="s">
        <v>858</v>
      </c>
      <c r="D3819" s="202" t="s">
        <v>3217</v>
      </c>
      <c r="E3819" s="203" t="s">
        <v>3386</v>
      </c>
    </row>
    <row r="3820" spans="1:5" x14ac:dyDescent="0.2">
      <c r="A3820" s="201" t="s">
        <v>3407</v>
      </c>
      <c r="B3820" s="201" t="s">
        <v>860</v>
      </c>
      <c r="C3820" s="201" t="s">
        <v>861</v>
      </c>
      <c r="D3820" s="202" t="s">
        <v>3217</v>
      </c>
      <c r="E3820" s="203" t="s">
        <v>3386</v>
      </c>
    </row>
    <row r="3821" spans="1:5" x14ac:dyDescent="0.2">
      <c r="A3821" s="201" t="s">
        <v>3407</v>
      </c>
      <c r="B3821" s="201" t="s">
        <v>775</v>
      </c>
      <c r="C3821" s="201" t="s">
        <v>774</v>
      </c>
      <c r="D3821" s="202" t="s">
        <v>3217</v>
      </c>
      <c r="E3821" s="203" t="s">
        <v>3386</v>
      </c>
    </row>
    <row r="3822" spans="1:5" x14ac:dyDescent="0.2">
      <c r="A3822" s="201" t="s">
        <v>3407</v>
      </c>
      <c r="B3822" s="201" t="s">
        <v>777</v>
      </c>
      <c r="C3822" s="201" t="s">
        <v>776</v>
      </c>
      <c r="D3822" s="202" t="s">
        <v>3217</v>
      </c>
      <c r="E3822" s="203" t="s">
        <v>3386</v>
      </c>
    </row>
    <row r="3823" spans="1:5" x14ac:dyDescent="0.2">
      <c r="A3823" s="201" t="s">
        <v>3407</v>
      </c>
      <c r="B3823" s="201" t="s">
        <v>893</v>
      </c>
      <c r="C3823" s="201" t="s">
        <v>894</v>
      </c>
      <c r="D3823" s="202" t="s">
        <v>3217</v>
      </c>
      <c r="E3823" s="203" t="s">
        <v>3386</v>
      </c>
    </row>
    <row r="3824" spans="1:5" x14ac:dyDescent="0.2">
      <c r="A3824" s="201" t="s">
        <v>3407</v>
      </c>
      <c r="B3824" s="201" t="s">
        <v>901</v>
      </c>
      <c r="C3824" s="201" t="s">
        <v>902</v>
      </c>
      <c r="D3824" s="202" t="s">
        <v>3217</v>
      </c>
      <c r="E3824" s="203" t="s">
        <v>3386</v>
      </c>
    </row>
    <row r="3825" spans="1:5" x14ac:dyDescent="0.2">
      <c r="A3825" s="201" t="s">
        <v>3407</v>
      </c>
      <c r="B3825" s="201" t="s">
        <v>1988</v>
      </c>
      <c r="C3825" s="201" t="s">
        <v>852</v>
      </c>
      <c r="D3825" s="202" t="s">
        <v>3217</v>
      </c>
      <c r="E3825" s="203" t="s">
        <v>3386</v>
      </c>
    </row>
    <row r="3826" spans="1:5" x14ac:dyDescent="0.2">
      <c r="A3826" s="201" t="s">
        <v>3407</v>
      </c>
      <c r="B3826" s="201" t="s">
        <v>1988</v>
      </c>
      <c r="C3826" s="201" t="s">
        <v>852</v>
      </c>
      <c r="D3826" s="202" t="s">
        <v>3217</v>
      </c>
      <c r="E3826" s="203" t="s">
        <v>3384</v>
      </c>
    </row>
    <row r="3827" spans="1:5" x14ac:dyDescent="0.2">
      <c r="A3827" s="201" t="s">
        <v>3407</v>
      </c>
      <c r="B3827" s="201" t="s">
        <v>855</v>
      </c>
      <c r="C3827" s="201" t="s">
        <v>856</v>
      </c>
      <c r="D3827" s="202" t="s">
        <v>3217</v>
      </c>
      <c r="E3827" s="203" t="s">
        <v>3386</v>
      </c>
    </row>
    <row r="3828" spans="1:5" x14ac:dyDescent="0.2">
      <c r="A3828" s="201" t="s">
        <v>3407</v>
      </c>
      <c r="B3828" s="201" t="s">
        <v>911</v>
      </c>
      <c r="C3828" s="201" t="s">
        <v>912</v>
      </c>
      <c r="D3828" s="202" t="s">
        <v>3217</v>
      </c>
      <c r="E3828" s="203" t="s">
        <v>3386</v>
      </c>
    </row>
    <row r="3829" spans="1:5" x14ac:dyDescent="0.2">
      <c r="A3829" s="201" t="s">
        <v>3407</v>
      </c>
      <c r="B3829" s="201" t="s">
        <v>919</v>
      </c>
      <c r="C3829" s="201" t="s">
        <v>920</v>
      </c>
      <c r="D3829" s="202" t="s">
        <v>3217</v>
      </c>
      <c r="E3829" s="203" t="s">
        <v>3386</v>
      </c>
    </row>
    <row r="3830" spans="1:5" x14ac:dyDescent="0.2">
      <c r="A3830" s="201" t="s">
        <v>3407</v>
      </c>
      <c r="B3830" s="201" t="s">
        <v>869</v>
      </c>
      <c r="C3830" s="201" t="s">
        <v>870</v>
      </c>
      <c r="D3830" s="202" t="s">
        <v>3217</v>
      </c>
      <c r="E3830" s="203" t="s">
        <v>3386</v>
      </c>
    </row>
    <row r="3831" spans="1:5" x14ac:dyDescent="0.2">
      <c r="A3831" s="201" t="s">
        <v>3407</v>
      </c>
      <c r="B3831" s="201" t="s">
        <v>877</v>
      </c>
      <c r="C3831" s="201" t="s">
        <v>878</v>
      </c>
      <c r="D3831" s="202" t="s">
        <v>3217</v>
      </c>
      <c r="E3831" s="203" t="s">
        <v>3386</v>
      </c>
    </row>
    <row r="3832" spans="1:5" x14ac:dyDescent="0.2">
      <c r="A3832" s="201" t="s">
        <v>3407</v>
      </c>
      <c r="B3832" s="201" t="s">
        <v>779</v>
      </c>
      <c r="C3832" s="201" t="s">
        <v>778</v>
      </c>
      <c r="D3832" s="202" t="s">
        <v>3217</v>
      </c>
      <c r="E3832" s="203" t="s">
        <v>3386</v>
      </c>
    </row>
    <row r="3833" spans="1:5" x14ac:dyDescent="0.2">
      <c r="A3833" s="201" t="s">
        <v>3407</v>
      </c>
      <c r="B3833" s="201" t="s">
        <v>781</v>
      </c>
      <c r="C3833" s="201" t="s">
        <v>780</v>
      </c>
      <c r="D3833" s="202" t="s">
        <v>3217</v>
      </c>
      <c r="E3833" s="203" t="s">
        <v>3386</v>
      </c>
    </row>
    <row r="3834" spans="1:5" x14ac:dyDescent="0.2">
      <c r="A3834" s="201" t="s">
        <v>3407</v>
      </c>
      <c r="B3834" s="201" t="s">
        <v>1991</v>
      </c>
      <c r="C3834" s="201" t="s">
        <v>859</v>
      </c>
      <c r="D3834" s="202" t="s">
        <v>3217</v>
      </c>
      <c r="E3834" s="203" t="s">
        <v>3386</v>
      </c>
    </row>
    <row r="3835" spans="1:5" x14ac:dyDescent="0.2">
      <c r="A3835" s="201" t="s">
        <v>3407</v>
      </c>
      <c r="B3835" s="201" t="s">
        <v>1993</v>
      </c>
      <c r="C3835" s="201" t="s">
        <v>862</v>
      </c>
      <c r="D3835" s="202" t="s">
        <v>3217</v>
      </c>
      <c r="E3835" s="203" t="s">
        <v>3386</v>
      </c>
    </row>
    <row r="3836" spans="1:5" x14ac:dyDescent="0.2">
      <c r="A3836" s="201" t="s">
        <v>3407</v>
      </c>
      <c r="B3836" s="201" t="s">
        <v>783</v>
      </c>
      <c r="C3836" s="201" t="s">
        <v>782</v>
      </c>
      <c r="D3836" s="202" t="s">
        <v>3217</v>
      </c>
      <c r="E3836" s="203" t="s">
        <v>3386</v>
      </c>
    </row>
    <row r="3837" spans="1:5" x14ac:dyDescent="0.2">
      <c r="A3837" s="201" t="s">
        <v>3407</v>
      </c>
      <c r="B3837" s="201" t="s">
        <v>785</v>
      </c>
      <c r="C3837" s="201" t="s">
        <v>784</v>
      </c>
      <c r="D3837" s="202" t="s">
        <v>3217</v>
      </c>
      <c r="E3837" s="203" t="s">
        <v>3386</v>
      </c>
    </row>
    <row r="3838" spans="1:5" x14ac:dyDescent="0.2">
      <c r="A3838" s="201" t="s">
        <v>3407</v>
      </c>
      <c r="B3838" s="201" t="s">
        <v>895</v>
      </c>
      <c r="C3838" s="201" t="s">
        <v>896</v>
      </c>
      <c r="D3838" s="202" t="s">
        <v>3217</v>
      </c>
      <c r="E3838" s="203" t="s">
        <v>3386</v>
      </c>
    </row>
    <row r="3839" spans="1:5" x14ac:dyDescent="0.2">
      <c r="A3839" s="201" t="s">
        <v>3407</v>
      </c>
      <c r="B3839" s="201" t="s">
        <v>903</v>
      </c>
      <c r="C3839" s="201" t="s">
        <v>904</v>
      </c>
      <c r="D3839" s="202" t="s">
        <v>3217</v>
      </c>
      <c r="E3839" s="203" t="s">
        <v>3386</v>
      </c>
    </row>
    <row r="3840" spans="1:5" x14ac:dyDescent="0.2">
      <c r="A3840" s="201" t="s">
        <v>3407</v>
      </c>
      <c r="B3840" s="201" t="s">
        <v>1690</v>
      </c>
      <c r="C3840" s="201" t="s">
        <v>551</v>
      </c>
      <c r="D3840" s="202" t="s">
        <v>608</v>
      </c>
      <c r="E3840" s="203" t="s">
        <v>3384</v>
      </c>
    </row>
    <row r="3841" spans="1:5" x14ac:dyDescent="0.2">
      <c r="A3841" s="201" t="s">
        <v>3407</v>
      </c>
      <c r="B3841" s="201" t="s">
        <v>1690</v>
      </c>
      <c r="C3841" s="201" t="s">
        <v>551</v>
      </c>
      <c r="D3841" s="202" t="s">
        <v>608</v>
      </c>
      <c r="E3841" s="203" t="s">
        <v>3385</v>
      </c>
    </row>
    <row r="3842" spans="1:5" x14ac:dyDescent="0.2">
      <c r="A3842" s="201" t="s">
        <v>3407</v>
      </c>
      <c r="B3842" s="201" t="s">
        <v>1690</v>
      </c>
      <c r="C3842" s="201" t="s">
        <v>551</v>
      </c>
      <c r="D3842" s="202" t="s">
        <v>608</v>
      </c>
      <c r="E3842" s="203" t="s">
        <v>3392</v>
      </c>
    </row>
    <row r="3843" spans="1:5" x14ac:dyDescent="0.2">
      <c r="A3843" s="201" t="s">
        <v>3407</v>
      </c>
      <c r="B3843" s="201" t="s">
        <v>1691</v>
      </c>
      <c r="C3843" s="201" t="s">
        <v>508</v>
      </c>
      <c r="D3843" s="202" t="s">
        <v>608</v>
      </c>
      <c r="E3843" s="203" t="s">
        <v>3384</v>
      </c>
    </row>
    <row r="3844" spans="1:5" x14ac:dyDescent="0.2">
      <c r="A3844" s="201" t="s">
        <v>3407</v>
      </c>
      <c r="B3844" s="201" t="s">
        <v>1691</v>
      </c>
      <c r="C3844" s="201" t="s">
        <v>508</v>
      </c>
      <c r="D3844" s="202" t="s">
        <v>608</v>
      </c>
      <c r="E3844" s="203" t="s">
        <v>3385</v>
      </c>
    </row>
    <row r="3845" spans="1:5" x14ac:dyDescent="0.2">
      <c r="A3845" s="201" t="s">
        <v>3407</v>
      </c>
      <c r="B3845" s="201" t="s">
        <v>1691</v>
      </c>
      <c r="C3845" s="201" t="s">
        <v>508</v>
      </c>
      <c r="D3845" s="202" t="s">
        <v>608</v>
      </c>
      <c r="E3845" s="203" t="s">
        <v>3392</v>
      </c>
    </row>
    <row r="3846" spans="1:5" x14ac:dyDescent="0.2">
      <c r="A3846" s="201" t="s">
        <v>3407</v>
      </c>
      <c r="B3846" s="201" t="s">
        <v>1692</v>
      </c>
      <c r="C3846" s="201" t="s">
        <v>557</v>
      </c>
      <c r="D3846" s="202" t="s">
        <v>608</v>
      </c>
      <c r="E3846" s="203" t="s">
        <v>3384</v>
      </c>
    </row>
    <row r="3847" spans="1:5" x14ac:dyDescent="0.2">
      <c r="A3847" s="201" t="s">
        <v>3407</v>
      </c>
      <c r="B3847" s="201" t="s">
        <v>1692</v>
      </c>
      <c r="C3847" s="201" t="s">
        <v>557</v>
      </c>
      <c r="D3847" s="202" t="s">
        <v>608</v>
      </c>
      <c r="E3847" s="203" t="s">
        <v>3385</v>
      </c>
    </row>
    <row r="3848" spans="1:5" x14ac:dyDescent="0.2">
      <c r="A3848" s="201" t="s">
        <v>3407</v>
      </c>
      <c r="B3848" s="201" t="s">
        <v>1693</v>
      </c>
      <c r="C3848" s="201" t="s">
        <v>563</v>
      </c>
      <c r="D3848" s="202" t="s">
        <v>608</v>
      </c>
      <c r="E3848" s="203" t="s">
        <v>3384</v>
      </c>
    </row>
    <row r="3849" spans="1:5" x14ac:dyDescent="0.2">
      <c r="A3849" s="201" t="s">
        <v>3407</v>
      </c>
      <c r="B3849" s="201" t="s">
        <v>1693</v>
      </c>
      <c r="C3849" s="201" t="s">
        <v>563</v>
      </c>
      <c r="D3849" s="202" t="s">
        <v>608</v>
      </c>
      <c r="E3849" s="203" t="s">
        <v>3385</v>
      </c>
    </row>
    <row r="3850" spans="1:5" x14ac:dyDescent="0.2">
      <c r="A3850" s="201" t="s">
        <v>3407</v>
      </c>
      <c r="B3850" s="201" t="s">
        <v>1694</v>
      </c>
      <c r="C3850" s="201" t="s">
        <v>520</v>
      </c>
      <c r="D3850" s="202" t="s">
        <v>608</v>
      </c>
      <c r="E3850" s="203" t="s">
        <v>3384</v>
      </c>
    </row>
    <row r="3851" spans="1:5" x14ac:dyDescent="0.2">
      <c r="A3851" s="201" t="s">
        <v>3407</v>
      </c>
      <c r="B3851" s="201" t="s">
        <v>1694</v>
      </c>
      <c r="C3851" s="201" t="s">
        <v>520</v>
      </c>
      <c r="D3851" s="202" t="s">
        <v>608</v>
      </c>
      <c r="E3851" s="203" t="s">
        <v>3385</v>
      </c>
    </row>
    <row r="3852" spans="1:5" x14ac:dyDescent="0.2">
      <c r="A3852" s="201" t="s">
        <v>3407</v>
      </c>
      <c r="B3852" s="201" t="s">
        <v>1695</v>
      </c>
      <c r="C3852" s="201" t="s">
        <v>539</v>
      </c>
      <c r="D3852" s="202" t="s">
        <v>608</v>
      </c>
      <c r="E3852" s="203" t="s">
        <v>3384</v>
      </c>
    </row>
    <row r="3853" spans="1:5" x14ac:dyDescent="0.2">
      <c r="A3853" s="201" t="s">
        <v>3407</v>
      </c>
      <c r="B3853" s="201" t="s">
        <v>1695</v>
      </c>
      <c r="C3853" s="201" t="s">
        <v>539</v>
      </c>
      <c r="D3853" s="202" t="s">
        <v>608</v>
      </c>
      <c r="E3853" s="203" t="s">
        <v>3385</v>
      </c>
    </row>
    <row r="3854" spans="1:5" x14ac:dyDescent="0.2">
      <c r="A3854" s="201" t="s">
        <v>3407</v>
      </c>
      <c r="B3854" s="201" t="s">
        <v>1696</v>
      </c>
      <c r="C3854" s="201" t="s">
        <v>514</v>
      </c>
      <c r="D3854" s="202" t="s">
        <v>608</v>
      </c>
      <c r="E3854" s="203" t="s">
        <v>3384</v>
      </c>
    </row>
    <row r="3855" spans="1:5" x14ac:dyDescent="0.2">
      <c r="A3855" s="201" t="s">
        <v>3407</v>
      </c>
      <c r="B3855" s="201" t="s">
        <v>1696</v>
      </c>
      <c r="C3855" s="201" t="s">
        <v>514</v>
      </c>
      <c r="D3855" s="202" t="s">
        <v>608</v>
      </c>
      <c r="E3855" s="203" t="s">
        <v>3385</v>
      </c>
    </row>
    <row r="3856" spans="1:5" x14ac:dyDescent="0.2">
      <c r="A3856" s="201" t="s">
        <v>3407</v>
      </c>
      <c r="B3856" s="201" t="s">
        <v>1697</v>
      </c>
      <c r="C3856" s="201" t="s">
        <v>564</v>
      </c>
      <c r="D3856" s="202" t="s">
        <v>608</v>
      </c>
      <c r="E3856" s="203" t="s">
        <v>3384</v>
      </c>
    </row>
    <row r="3857" spans="1:5" x14ac:dyDescent="0.2">
      <c r="A3857" s="201" t="s">
        <v>3407</v>
      </c>
      <c r="B3857" s="201" t="s">
        <v>1697</v>
      </c>
      <c r="C3857" s="201" t="s">
        <v>564</v>
      </c>
      <c r="D3857" s="202" t="s">
        <v>608</v>
      </c>
      <c r="E3857" s="203" t="s">
        <v>3385</v>
      </c>
    </row>
    <row r="3858" spans="1:5" x14ac:dyDescent="0.2">
      <c r="A3858" s="201" t="s">
        <v>3407</v>
      </c>
      <c r="B3858" s="201" t="s">
        <v>1698</v>
      </c>
      <c r="C3858" s="201" t="s">
        <v>528</v>
      </c>
      <c r="D3858" s="202" t="s">
        <v>608</v>
      </c>
      <c r="E3858" s="203" t="s">
        <v>3384</v>
      </c>
    </row>
    <row r="3859" spans="1:5" x14ac:dyDescent="0.2">
      <c r="A3859" s="201" t="s">
        <v>3407</v>
      </c>
      <c r="B3859" s="201" t="s">
        <v>1698</v>
      </c>
      <c r="C3859" s="201" t="s">
        <v>528</v>
      </c>
      <c r="D3859" s="202" t="s">
        <v>608</v>
      </c>
      <c r="E3859" s="203" t="s">
        <v>3385</v>
      </c>
    </row>
    <row r="3860" spans="1:5" x14ac:dyDescent="0.2">
      <c r="A3860" s="201" t="s">
        <v>3407</v>
      </c>
      <c r="B3860" s="201" t="s">
        <v>1698</v>
      </c>
      <c r="C3860" s="201" t="s">
        <v>528</v>
      </c>
      <c r="D3860" s="202" t="s">
        <v>608</v>
      </c>
      <c r="E3860" s="203" t="s">
        <v>3392</v>
      </c>
    </row>
    <row r="3861" spans="1:5" x14ac:dyDescent="0.2">
      <c r="A3861" s="201" t="s">
        <v>3407</v>
      </c>
      <c r="B3861" s="201" t="s">
        <v>1699</v>
      </c>
      <c r="C3861" s="201" t="s">
        <v>511</v>
      </c>
      <c r="D3861" s="202" t="s">
        <v>608</v>
      </c>
      <c r="E3861" s="203" t="s">
        <v>3384</v>
      </c>
    </row>
    <row r="3862" spans="1:5" x14ac:dyDescent="0.2">
      <c r="A3862" s="201" t="s">
        <v>3407</v>
      </c>
      <c r="B3862" s="201" t="s">
        <v>1699</v>
      </c>
      <c r="C3862" s="201" t="s">
        <v>511</v>
      </c>
      <c r="D3862" s="202" t="s">
        <v>608</v>
      </c>
      <c r="E3862" s="203" t="s">
        <v>3385</v>
      </c>
    </row>
    <row r="3863" spans="1:5" x14ac:dyDescent="0.2">
      <c r="A3863" s="201" t="s">
        <v>3407</v>
      </c>
      <c r="B3863" s="201" t="s">
        <v>1699</v>
      </c>
      <c r="C3863" s="201" t="s">
        <v>511</v>
      </c>
      <c r="D3863" s="202" t="s">
        <v>608</v>
      </c>
      <c r="E3863" s="203" t="s">
        <v>3392</v>
      </c>
    </row>
    <row r="3864" spans="1:5" x14ac:dyDescent="0.2">
      <c r="A3864" s="201" t="s">
        <v>3407</v>
      </c>
      <c r="B3864" s="201" t="s">
        <v>1734</v>
      </c>
      <c r="C3864" s="201" t="s">
        <v>529</v>
      </c>
      <c r="D3864" s="202" t="s">
        <v>608</v>
      </c>
      <c r="E3864" s="203" t="s">
        <v>3384</v>
      </c>
    </row>
    <row r="3865" spans="1:5" x14ac:dyDescent="0.2">
      <c r="A3865" s="201" t="s">
        <v>3407</v>
      </c>
      <c r="B3865" s="201" t="s">
        <v>1734</v>
      </c>
      <c r="C3865" s="201" t="s">
        <v>529</v>
      </c>
      <c r="D3865" s="202" t="s">
        <v>608</v>
      </c>
      <c r="E3865" s="203" t="s">
        <v>3385</v>
      </c>
    </row>
    <row r="3866" spans="1:5" x14ac:dyDescent="0.2">
      <c r="A3866" s="201" t="s">
        <v>3407</v>
      </c>
      <c r="B3866" s="201" t="s">
        <v>1735</v>
      </c>
      <c r="C3866" s="201" t="s">
        <v>538</v>
      </c>
      <c r="D3866" s="202" t="s">
        <v>608</v>
      </c>
      <c r="E3866" s="203" t="s">
        <v>3384</v>
      </c>
    </row>
    <row r="3867" spans="1:5" x14ac:dyDescent="0.2">
      <c r="A3867" s="201" t="s">
        <v>3407</v>
      </c>
      <c r="B3867" s="201" t="s">
        <v>1735</v>
      </c>
      <c r="C3867" s="201" t="s">
        <v>538</v>
      </c>
      <c r="D3867" s="202" t="s">
        <v>608</v>
      </c>
      <c r="E3867" s="203" t="s">
        <v>3385</v>
      </c>
    </row>
    <row r="3868" spans="1:5" x14ac:dyDescent="0.2">
      <c r="A3868" s="201" t="s">
        <v>3407</v>
      </c>
      <c r="B3868" s="201" t="s">
        <v>1700</v>
      </c>
      <c r="C3868" s="201" t="s">
        <v>556</v>
      </c>
      <c r="D3868" s="202" t="s">
        <v>608</v>
      </c>
      <c r="E3868" s="203" t="s">
        <v>3386</v>
      </c>
    </row>
    <row r="3869" spans="1:5" x14ac:dyDescent="0.2">
      <c r="A3869" s="201" t="s">
        <v>3407</v>
      </c>
      <c r="B3869" s="201" t="s">
        <v>1700</v>
      </c>
      <c r="C3869" s="201" t="s">
        <v>556</v>
      </c>
      <c r="D3869" s="202" t="s">
        <v>608</v>
      </c>
      <c r="E3869" s="203" t="s">
        <v>3384</v>
      </c>
    </row>
    <row r="3870" spans="1:5" x14ac:dyDescent="0.2">
      <c r="A3870" s="201" t="s">
        <v>3407</v>
      </c>
      <c r="B3870" s="201" t="s">
        <v>1700</v>
      </c>
      <c r="C3870" s="201" t="s">
        <v>556</v>
      </c>
      <c r="D3870" s="202" t="s">
        <v>608</v>
      </c>
      <c r="E3870" s="203" t="s">
        <v>3385</v>
      </c>
    </row>
    <row r="3871" spans="1:5" x14ac:dyDescent="0.2">
      <c r="A3871" s="201" t="s">
        <v>3407</v>
      </c>
      <c r="B3871" s="201" t="s">
        <v>1700</v>
      </c>
      <c r="C3871" s="201" t="s">
        <v>556</v>
      </c>
      <c r="D3871" s="202" t="s">
        <v>608</v>
      </c>
      <c r="E3871" s="203" t="s">
        <v>3392</v>
      </c>
    </row>
    <row r="3872" spans="1:5" x14ac:dyDescent="0.2">
      <c r="A3872" s="201" t="s">
        <v>3407</v>
      </c>
      <c r="B3872" s="201" t="s">
        <v>1701</v>
      </c>
      <c r="C3872" s="201" t="s">
        <v>531</v>
      </c>
      <c r="D3872" s="202" t="s">
        <v>608</v>
      </c>
      <c r="E3872" s="203" t="s">
        <v>3384</v>
      </c>
    </row>
    <row r="3873" spans="1:5" x14ac:dyDescent="0.2">
      <c r="A3873" s="201" t="s">
        <v>3407</v>
      </c>
      <c r="B3873" s="201" t="s">
        <v>1701</v>
      </c>
      <c r="C3873" s="201" t="s">
        <v>531</v>
      </c>
      <c r="D3873" s="202" t="s">
        <v>608</v>
      </c>
      <c r="E3873" s="203" t="s">
        <v>3385</v>
      </c>
    </row>
    <row r="3874" spans="1:5" x14ac:dyDescent="0.2">
      <c r="A3874" s="201" t="s">
        <v>3407</v>
      </c>
      <c r="B3874" s="201" t="s">
        <v>1701</v>
      </c>
      <c r="C3874" s="201" t="s">
        <v>531</v>
      </c>
      <c r="D3874" s="202" t="s">
        <v>608</v>
      </c>
      <c r="E3874" s="203" t="s">
        <v>3392</v>
      </c>
    </row>
    <row r="3875" spans="1:5" x14ac:dyDescent="0.2">
      <c r="A3875" s="201" t="s">
        <v>3407</v>
      </c>
      <c r="B3875" s="201" t="s">
        <v>1702</v>
      </c>
      <c r="C3875" s="201" t="s">
        <v>518</v>
      </c>
      <c r="D3875" s="202" t="s">
        <v>608</v>
      </c>
      <c r="E3875" s="203" t="s">
        <v>3384</v>
      </c>
    </row>
    <row r="3876" spans="1:5" x14ac:dyDescent="0.2">
      <c r="A3876" s="201" t="s">
        <v>3407</v>
      </c>
      <c r="B3876" s="201" t="s">
        <v>1702</v>
      </c>
      <c r="C3876" s="201" t="s">
        <v>518</v>
      </c>
      <c r="D3876" s="202" t="s">
        <v>608</v>
      </c>
      <c r="E3876" s="203" t="s">
        <v>3385</v>
      </c>
    </row>
    <row r="3877" spans="1:5" x14ac:dyDescent="0.2">
      <c r="A3877" s="201" t="s">
        <v>3407</v>
      </c>
      <c r="B3877" s="201" t="s">
        <v>1702</v>
      </c>
      <c r="C3877" s="201" t="s">
        <v>518</v>
      </c>
      <c r="D3877" s="202" t="s">
        <v>608</v>
      </c>
      <c r="E3877" s="203" t="s">
        <v>3392</v>
      </c>
    </row>
    <row r="3878" spans="1:5" x14ac:dyDescent="0.2">
      <c r="A3878" s="201" t="s">
        <v>3407</v>
      </c>
      <c r="B3878" s="201" t="s">
        <v>1703</v>
      </c>
      <c r="C3878" s="201" t="s">
        <v>535</v>
      </c>
      <c r="D3878" s="202" t="s">
        <v>608</v>
      </c>
      <c r="E3878" s="203" t="s">
        <v>3384</v>
      </c>
    </row>
    <row r="3879" spans="1:5" x14ac:dyDescent="0.2">
      <c r="A3879" s="201" t="s">
        <v>3407</v>
      </c>
      <c r="B3879" s="201" t="s">
        <v>1703</v>
      </c>
      <c r="C3879" s="201" t="s">
        <v>535</v>
      </c>
      <c r="D3879" s="202" t="s">
        <v>608</v>
      </c>
      <c r="E3879" s="203" t="s">
        <v>3385</v>
      </c>
    </row>
    <row r="3880" spans="1:5" x14ac:dyDescent="0.2">
      <c r="A3880" s="201" t="s">
        <v>3407</v>
      </c>
      <c r="B3880" s="201" t="s">
        <v>1703</v>
      </c>
      <c r="C3880" s="201" t="s">
        <v>535</v>
      </c>
      <c r="D3880" s="202" t="s">
        <v>608</v>
      </c>
      <c r="E3880" s="203" t="s">
        <v>3392</v>
      </c>
    </row>
    <row r="3881" spans="1:5" x14ac:dyDescent="0.2">
      <c r="A3881" s="201" t="s">
        <v>3407</v>
      </c>
      <c r="B3881" s="201" t="s">
        <v>1736</v>
      </c>
      <c r="C3881" s="201" t="s">
        <v>552</v>
      </c>
      <c r="D3881" s="202" t="s">
        <v>608</v>
      </c>
      <c r="E3881" s="203" t="s">
        <v>3384</v>
      </c>
    </row>
    <row r="3882" spans="1:5" x14ac:dyDescent="0.2">
      <c r="A3882" s="201" t="s">
        <v>3407</v>
      </c>
      <c r="B3882" s="201" t="s">
        <v>1736</v>
      </c>
      <c r="C3882" s="201" t="s">
        <v>552</v>
      </c>
      <c r="D3882" s="202" t="s">
        <v>608</v>
      </c>
      <c r="E3882" s="203" t="s">
        <v>3385</v>
      </c>
    </row>
    <row r="3883" spans="1:5" x14ac:dyDescent="0.2">
      <c r="A3883" s="201" t="s">
        <v>3407</v>
      </c>
      <c r="B3883" s="201" t="s">
        <v>1704</v>
      </c>
      <c r="C3883" s="201" t="s">
        <v>505</v>
      </c>
      <c r="D3883" s="202" t="s">
        <v>608</v>
      </c>
      <c r="E3883" s="203" t="s">
        <v>3384</v>
      </c>
    </row>
    <row r="3884" spans="1:5" x14ac:dyDescent="0.2">
      <c r="A3884" s="201" t="s">
        <v>3407</v>
      </c>
      <c r="B3884" s="201" t="s">
        <v>1704</v>
      </c>
      <c r="C3884" s="201" t="s">
        <v>505</v>
      </c>
      <c r="D3884" s="202" t="s">
        <v>608</v>
      </c>
      <c r="E3884" s="203" t="s">
        <v>3385</v>
      </c>
    </row>
    <row r="3885" spans="1:5" x14ac:dyDescent="0.2">
      <c r="A3885" s="201" t="s">
        <v>3407</v>
      </c>
      <c r="B3885" s="201" t="s">
        <v>1704</v>
      </c>
      <c r="C3885" s="201" t="s">
        <v>505</v>
      </c>
      <c r="D3885" s="202" t="s">
        <v>608</v>
      </c>
      <c r="E3885" s="203" t="s">
        <v>3392</v>
      </c>
    </row>
    <row r="3886" spans="1:5" x14ac:dyDescent="0.2">
      <c r="A3886" s="201" t="s">
        <v>3407</v>
      </c>
      <c r="B3886" s="201" t="s">
        <v>1705</v>
      </c>
      <c r="C3886" s="201" t="s">
        <v>554</v>
      </c>
      <c r="D3886" s="202" t="s">
        <v>608</v>
      </c>
      <c r="E3886" s="203" t="s">
        <v>3384</v>
      </c>
    </row>
    <row r="3887" spans="1:5" x14ac:dyDescent="0.2">
      <c r="A3887" s="201" t="s">
        <v>3407</v>
      </c>
      <c r="B3887" s="201" t="s">
        <v>1705</v>
      </c>
      <c r="C3887" s="201" t="s">
        <v>554</v>
      </c>
      <c r="D3887" s="202" t="s">
        <v>608</v>
      </c>
      <c r="E3887" s="203" t="s">
        <v>3385</v>
      </c>
    </row>
    <row r="3888" spans="1:5" x14ac:dyDescent="0.2">
      <c r="A3888" s="201" t="s">
        <v>3407</v>
      </c>
      <c r="B3888" s="201" t="s">
        <v>1706</v>
      </c>
      <c r="C3888" s="201" t="s">
        <v>550</v>
      </c>
      <c r="D3888" s="202" t="s">
        <v>608</v>
      </c>
      <c r="E3888" s="203" t="s">
        <v>3384</v>
      </c>
    </row>
    <row r="3889" spans="1:5" x14ac:dyDescent="0.2">
      <c r="A3889" s="201" t="s">
        <v>3407</v>
      </c>
      <c r="B3889" s="201" t="s">
        <v>1706</v>
      </c>
      <c r="C3889" s="201" t="s">
        <v>550</v>
      </c>
      <c r="D3889" s="202" t="s">
        <v>608</v>
      </c>
      <c r="E3889" s="203" t="s">
        <v>3385</v>
      </c>
    </row>
    <row r="3890" spans="1:5" x14ac:dyDescent="0.2">
      <c r="A3890" s="201" t="s">
        <v>3407</v>
      </c>
      <c r="B3890" s="201" t="s">
        <v>1707</v>
      </c>
      <c r="C3890" s="201" t="s">
        <v>1843</v>
      </c>
      <c r="D3890" s="202" t="s">
        <v>608</v>
      </c>
      <c r="E3890" s="203" t="s">
        <v>3384</v>
      </c>
    </row>
    <row r="3891" spans="1:5" x14ac:dyDescent="0.2">
      <c r="A3891" s="201" t="s">
        <v>3407</v>
      </c>
      <c r="B3891" s="201" t="s">
        <v>1707</v>
      </c>
      <c r="C3891" s="201" t="s">
        <v>1843</v>
      </c>
      <c r="D3891" s="202" t="s">
        <v>608</v>
      </c>
      <c r="E3891" s="203" t="s">
        <v>3385</v>
      </c>
    </row>
    <row r="3892" spans="1:5" x14ac:dyDescent="0.2">
      <c r="A3892" s="201" t="s">
        <v>3407</v>
      </c>
      <c r="B3892" s="201" t="s">
        <v>1707</v>
      </c>
      <c r="C3892" s="201" t="s">
        <v>1843</v>
      </c>
      <c r="D3892" s="202" t="s">
        <v>608</v>
      </c>
      <c r="E3892" s="203" t="s">
        <v>3392</v>
      </c>
    </row>
    <row r="3893" spans="1:5" x14ac:dyDescent="0.2">
      <c r="A3893" s="201" t="s">
        <v>3407</v>
      </c>
      <c r="B3893" s="201" t="s">
        <v>1708</v>
      </c>
      <c r="C3893" s="201" t="s">
        <v>1844</v>
      </c>
      <c r="D3893" s="202" t="s">
        <v>608</v>
      </c>
      <c r="E3893" s="203" t="s">
        <v>3384</v>
      </c>
    </row>
    <row r="3894" spans="1:5" x14ac:dyDescent="0.2">
      <c r="A3894" s="201" t="s">
        <v>3407</v>
      </c>
      <c r="B3894" s="201" t="s">
        <v>1708</v>
      </c>
      <c r="C3894" s="201" t="s">
        <v>1844</v>
      </c>
      <c r="D3894" s="202" t="s">
        <v>608</v>
      </c>
      <c r="E3894" s="203" t="s">
        <v>3385</v>
      </c>
    </row>
    <row r="3895" spans="1:5" x14ac:dyDescent="0.2">
      <c r="A3895" s="201" t="s">
        <v>3407</v>
      </c>
      <c r="B3895" s="201" t="s">
        <v>1708</v>
      </c>
      <c r="C3895" s="201" t="s">
        <v>1844</v>
      </c>
      <c r="D3895" s="202" t="s">
        <v>608</v>
      </c>
      <c r="E3895" s="203" t="s">
        <v>3392</v>
      </c>
    </row>
    <row r="3896" spans="1:5" x14ac:dyDescent="0.2">
      <c r="A3896" s="201" t="s">
        <v>3407</v>
      </c>
      <c r="B3896" s="201" t="s">
        <v>1737</v>
      </c>
      <c r="C3896" s="201" t="s">
        <v>516</v>
      </c>
      <c r="D3896" s="202" t="s">
        <v>608</v>
      </c>
      <c r="E3896" s="203" t="s">
        <v>3384</v>
      </c>
    </row>
    <row r="3897" spans="1:5" x14ac:dyDescent="0.2">
      <c r="A3897" s="201" t="s">
        <v>3407</v>
      </c>
      <c r="B3897" s="201" t="s">
        <v>1737</v>
      </c>
      <c r="C3897" s="201" t="s">
        <v>516</v>
      </c>
      <c r="D3897" s="202" t="s">
        <v>608</v>
      </c>
      <c r="E3897" s="203" t="s">
        <v>3385</v>
      </c>
    </row>
    <row r="3898" spans="1:5" x14ac:dyDescent="0.2">
      <c r="A3898" s="201" t="s">
        <v>3407</v>
      </c>
      <c r="B3898" s="201" t="s">
        <v>1709</v>
      </c>
      <c r="C3898" s="201" t="s">
        <v>504</v>
      </c>
      <c r="D3898" s="202" t="s">
        <v>608</v>
      </c>
      <c r="E3898" s="203" t="s">
        <v>3386</v>
      </c>
    </row>
    <row r="3899" spans="1:5" x14ac:dyDescent="0.2">
      <c r="A3899" s="201" t="s">
        <v>3407</v>
      </c>
      <c r="B3899" s="201" t="s">
        <v>1709</v>
      </c>
      <c r="C3899" s="201" t="s">
        <v>504</v>
      </c>
      <c r="D3899" s="202" t="s">
        <v>608</v>
      </c>
      <c r="E3899" s="203" t="s">
        <v>3384</v>
      </c>
    </row>
    <row r="3900" spans="1:5" x14ac:dyDescent="0.2">
      <c r="A3900" s="201" t="s">
        <v>3407</v>
      </c>
      <c r="B3900" s="201" t="s">
        <v>1709</v>
      </c>
      <c r="C3900" s="201" t="s">
        <v>504</v>
      </c>
      <c r="D3900" s="202" t="s">
        <v>608</v>
      </c>
      <c r="E3900" s="203" t="s">
        <v>3385</v>
      </c>
    </row>
    <row r="3901" spans="1:5" x14ac:dyDescent="0.2">
      <c r="A3901" s="201" t="s">
        <v>3407</v>
      </c>
      <c r="B3901" s="201" t="s">
        <v>1709</v>
      </c>
      <c r="C3901" s="201" t="s">
        <v>504</v>
      </c>
      <c r="D3901" s="202" t="s">
        <v>608</v>
      </c>
      <c r="E3901" s="203" t="s">
        <v>3392</v>
      </c>
    </row>
    <row r="3902" spans="1:5" x14ac:dyDescent="0.2">
      <c r="A3902" s="201" t="s">
        <v>3407</v>
      </c>
      <c r="B3902" s="201" t="s">
        <v>1710</v>
      </c>
      <c r="C3902" s="201" t="s">
        <v>542</v>
      </c>
      <c r="D3902" s="202" t="s">
        <v>608</v>
      </c>
      <c r="E3902" s="203" t="s">
        <v>3385</v>
      </c>
    </row>
    <row r="3903" spans="1:5" x14ac:dyDescent="0.2">
      <c r="A3903" s="201" t="s">
        <v>3407</v>
      </c>
      <c r="B3903" s="201" t="s">
        <v>1710</v>
      </c>
      <c r="C3903" s="201" t="s">
        <v>542</v>
      </c>
      <c r="D3903" s="202" t="s">
        <v>608</v>
      </c>
      <c r="E3903" s="203" t="s">
        <v>3392</v>
      </c>
    </row>
    <row r="3904" spans="1:5" x14ac:dyDescent="0.2">
      <c r="A3904" s="201" t="s">
        <v>3407</v>
      </c>
      <c r="B3904" s="201" t="s">
        <v>1711</v>
      </c>
      <c r="C3904" s="201" t="s">
        <v>1816</v>
      </c>
      <c r="D3904" s="202" t="s">
        <v>608</v>
      </c>
      <c r="E3904" s="203" t="s">
        <v>3384</v>
      </c>
    </row>
    <row r="3905" spans="1:5" x14ac:dyDescent="0.2">
      <c r="A3905" s="201" t="s">
        <v>3407</v>
      </c>
      <c r="B3905" s="201" t="s">
        <v>1711</v>
      </c>
      <c r="C3905" s="201" t="s">
        <v>1816</v>
      </c>
      <c r="D3905" s="202" t="s">
        <v>608</v>
      </c>
      <c r="E3905" s="203" t="s">
        <v>3385</v>
      </c>
    </row>
    <row r="3906" spans="1:5" x14ac:dyDescent="0.2">
      <c r="A3906" s="201" t="s">
        <v>3407</v>
      </c>
      <c r="B3906" s="201" t="s">
        <v>1711</v>
      </c>
      <c r="C3906" s="201" t="s">
        <v>1816</v>
      </c>
      <c r="D3906" s="202" t="s">
        <v>608</v>
      </c>
      <c r="E3906" s="203" t="s">
        <v>3392</v>
      </c>
    </row>
    <row r="3907" spans="1:5" x14ac:dyDescent="0.2">
      <c r="A3907" s="201" t="s">
        <v>3407</v>
      </c>
      <c r="B3907" s="201" t="s">
        <v>1712</v>
      </c>
      <c r="C3907" s="201" t="s">
        <v>1845</v>
      </c>
      <c r="D3907" s="202" t="s">
        <v>608</v>
      </c>
      <c r="E3907" s="203" t="s">
        <v>3386</v>
      </c>
    </row>
    <row r="3908" spans="1:5" x14ac:dyDescent="0.2">
      <c r="A3908" s="201" t="s">
        <v>3407</v>
      </c>
      <c r="B3908" s="201" t="s">
        <v>1712</v>
      </c>
      <c r="C3908" s="201" t="s">
        <v>1845</v>
      </c>
      <c r="D3908" s="202" t="s">
        <v>608</v>
      </c>
      <c r="E3908" s="203" t="s">
        <v>3384</v>
      </c>
    </row>
    <row r="3909" spans="1:5" x14ac:dyDescent="0.2">
      <c r="A3909" s="201" t="s">
        <v>3407</v>
      </c>
      <c r="B3909" s="201" t="s">
        <v>1712</v>
      </c>
      <c r="C3909" s="201" t="s">
        <v>1845</v>
      </c>
      <c r="D3909" s="202" t="s">
        <v>608</v>
      </c>
      <c r="E3909" s="203" t="s">
        <v>3385</v>
      </c>
    </row>
    <row r="3910" spans="1:5" x14ac:dyDescent="0.2">
      <c r="A3910" s="201" t="s">
        <v>3407</v>
      </c>
      <c r="B3910" s="201" t="s">
        <v>1712</v>
      </c>
      <c r="C3910" s="201" t="s">
        <v>1845</v>
      </c>
      <c r="D3910" s="202" t="s">
        <v>608</v>
      </c>
      <c r="E3910" s="203" t="s">
        <v>3392</v>
      </c>
    </row>
    <row r="3911" spans="1:5" x14ac:dyDescent="0.2">
      <c r="A3911" s="201" t="s">
        <v>3407</v>
      </c>
      <c r="B3911" s="201" t="s">
        <v>1413</v>
      </c>
      <c r="C3911" s="201" t="s">
        <v>502</v>
      </c>
      <c r="D3911" s="202" t="s">
        <v>608</v>
      </c>
      <c r="E3911" s="203" t="s">
        <v>3384</v>
      </c>
    </row>
    <row r="3912" spans="1:5" x14ac:dyDescent="0.2">
      <c r="A3912" s="201" t="s">
        <v>3407</v>
      </c>
      <c r="B3912" s="201" t="s">
        <v>1413</v>
      </c>
      <c r="C3912" s="201" t="s">
        <v>502</v>
      </c>
      <c r="D3912" s="202" t="s">
        <v>608</v>
      </c>
      <c r="E3912" s="203" t="s">
        <v>3385</v>
      </c>
    </row>
    <row r="3913" spans="1:5" x14ac:dyDescent="0.2">
      <c r="A3913" s="201" t="s">
        <v>3407</v>
      </c>
      <c r="B3913" s="201" t="s">
        <v>1414</v>
      </c>
      <c r="C3913" s="201" t="s">
        <v>526</v>
      </c>
      <c r="D3913" s="202" t="s">
        <v>608</v>
      </c>
      <c r="E3913" s="203" t="s">
        <v>3384</v>
      </c>
    </row>
    <row r="3914" spans="1:5" x14ac:dyDescent="0.2">
      <c r="A3914" s="201" t="s">
        <v>3407</v>
      </c>
      <c r="B3914" s="201" t="s">
        <v>1414</v>
      </c>
      <c r="C3914" s="201" t="s">
        <v>526</v>
      </c>
      <c r="D3914" s="202" t="s">
        <v>608</v>
      </c>
      <c r="E3914" s="203" t="s">
        <v>3385</v>
      </c>
    </row>
    <row r="3915" spans="1:5" x14ac:dyDescent="0.2">
      <c r="A3915" s="201" t="s">
        <v>3407</v>
      </c>
      <c r="B3915" s="201" t="s">
        <v>579</v>
      </c>
      <c r="C3915" s="201" t="s">
        <v>522</v>
      </c>
      <c r="D3915" s="202" t="s">
        <v>608</v>
      </c>
      <c r="E3915" s="203" t="s">
        <v>3386</v>
      </c>
    </row>
    <row r="3916" spans="1:5" x14ac:dyDescent="0.2">
      <c r="A3916" s="201" t="s">
        <v>3407</v>
      </c>
      <c r="B3916" s="201" t="s">
        <v>579</v>
      </c>
      <c r="C3916" s="201" t="s">
        <v>522</v>
      </c>
      <c r="D3916" s="202" t="s">
        <v>608</v>
      </c>
      <c r="E3916" s="203" t="s">
        <v>3384</v>
      </c>
    </row>
    <row r="3917" spans="1:5" x14ac:dyDescent="0.2">
      <c r="A3917" s="201" t="s">
        <v>3407</v>
      </c>
      <c r="B3917" s="201" t="s">
        <v>579</v>
      </c>
      <c r="C3917" s="201" t="s">
        <v>522</v>
      </c>
      <c r="D3917" s="202" t="s">
        <v>608</v>
      </c>
      <c r="E3917" s="203" t="s">
        <v>3385</v>
      </c>
    </row>
    <row r="3918" spans="1:5" x14ac:dyDescent="0.2">
      <c r="A3918" s="201" t="s">
        <v>3407</v>
      </c>
      <c r="B3918" s="201" t="s">
        <v>579</v>
      </c>
      <c r="C3918" s="201" t="s">
        <v>522</v>
      </c>
      <c r="D3918" s="202" t="s">
        <v>608</v>
      </c>
      <c r="E3918" s="203" t="s">
        <v>3392</v>
      </c>
    </row>
    <row r="3919" spans="1:5" x14ac:dyDescent="0.2">
      <c r="A3919" s="201" t="s">
        <v>3407</v>
      </c>
      <c r="B3919" s="201" t="s">
        <v>715</v>
      </c>
      <c r="C3919" s="201" t="s">
        <v>499</v>
      </c>
      <c r="D3919" s="202" t="s">
        <v>608</v>
      </c>
      <c r="E3919" s="203" t="s">
        <v>3386</v>
      </c>
    </row>
    <row r="3920" spans="1:5" x14ac:dyDescent="0.2">
      <c r="A3920" s="201" t="s">
        <v>3407</v>
      </c>
      <c r="B3920" s="201" t="s">
        <v>715</v>
      </c>
      <c r="C3920" s="201" t="s">
        <v>499</v>
      </c>
      <c r="D3920" s="202" t="s">
        <v>608</v>
      </c>
      <c r="E3920" s="203" t="s">
        <v>3384</v>
      </c>
    </row>
    <row r="3921" spans="1:5" x14ac:dyDescent="0.2">
      <c r="A3921" s="201" t="s">
        <v>3407</v>
      </c>
      <c r="B3921" s="201" t="s">
        <v>715</v>
      </c>
      <c r="C3921" s="201" t="s">
        <v>499</v>
      </c>
      <c r="D3921" s="202" t="s">
        <v>608</v>
      </c>
      <c r="E3921" s="203" t="s">
        <v>3385</v>
      </c>
    </row>
    <row r="3922" spans="1:5" x14ac:dyDescent="0.2">
      <c r="A3922" s="201" t="s">
        <v>3407</v>
      </c>
      <c r="B3922" s="201" t="s">
        <v>715</v>
      </c>
      <c r="C3922" s="201" t="s">
        <v>499</v>
      </c>
      <c r="D3922" s="202" t="s">
        <v>608</v>
      </c>
      <c r="E3922" s="203" t="s">
        <v>3392</v>
      </c>
    </row>
    <row r="3923" spans="1:5" x14ac:dyDescent="0.2">
      <c r="A3923" s="201" t="s">
        <v>3407</v>
      </c>
      <c r="B3923" s="201" t="s">
        <v>1989</v>
      </c>
      <c r="C3923" s="201" t="s">
        <v>969</v>
      </c>
      <c r="D3923" s="202" t="s">
        <v>608</v>
      </c>
      <c r="E3923" s="203" t="s">
        <v>3386</v>
      </c>
    </row>
    <row r="3924" spans="1:5" x14ac:dyDescent="0.2">
      <c r="A3924" s="201" t="s">
        <v>3407</v>
      </c>
      <c r="B3924" s="201" t="s">
        <v>1989</v>
      </c>
      <c r="C3924" s="201" t="s">
        <v>969</v>
      </c>
      <c r="D3924" s="202" t="s">
        <v>608</v>
      </c>
      <c r="E3924" s="203" t="s">
        <v>3384</v>
      </c>
    </row>
    <row r="3925" spans="1:5" x14ac:dyDescent="0.2">
      <c r="A3925" s="201" t="s">
        <v>3407</v>
      </c>
      <c r="B3925" s="201" t="s">
        <v>1989</v>
      </c>
      <c r="C3925" s="201" t="s">
        <v>969</v>
      </c>
      <c r="D3925" s="202" t="s">
        <v>608</v>
      </c>
      <c r="E3925" s="203" t="s">
        <v>3385</v>
      </c>
    </row>
    <row r="3926" spans="1:5" x14ac:dyDescent="0.2">
      <c r="A3926" s="201" t="s">
        <v>3407</v>
      </c>
      <c r="B3926" s="201" t="s">
        <v>1989</v>
      </c>
      <c r="C3926" s="201" t="s">
        <v>969</v>
      </c>
      <c r="D3926" s="202" t="s">
        <v>608</v>
      </c>
      <c r="E3926" s="203" t="s">
        <v>3392</v>
      </c>
    </row>
    <row r="3927" spans="1:5" x14ac:dyDescent="0.2">
      <c r="A3927" s="201" t="s">
        <v>3407</v>
      </c>
      <c r="B3927" s="201" t="s">
        <v>602</v>
      </c>
      <c r="C3927" s="201" t="s">
        <v>543</v>
      </c>
      <c r="D3927" s="202" t="s">
        <v>608</v>
      </c>
      <c r="E3927" s="203" t="s">
        <v>3384</v>
      </c>
    </row>
    <row r="3928" spans="1:5" x14ac:dyDescent="0.2">
      <c r="A3928" s="201" t="s">
        <v>3407</v>
      </c>
      <c r="B3928" s="201" t="s">
        <v>602</v>
      </c>
      <c r="C3928" s="201" t="s">
        <v>543</v>
      </c>
      <c r="D3928" s="202" t="s">
        <v>608</v>
      </c>
      <c r="E3928" s="203" t="s">
        <v>3385</v>
      </c>
    </row>
    <row r="3929" spans="1:5" x14ac:dyDescent="0.2">
      <c r="A3929" s="201" t="s">
        <v>3407</v>
      </c>
      <c r="B3929" s="201" t="s">
        <v>602</v>
      </c>
      <c r="C3929" s="201" t="s">
        <v>543</v>
      </c>
      <c r="D3929" s="202" t="s">
        <v>608</v>
      </c>
      <c r="E3929" s="203" t="s">
        <v>3392</v>
      </c>
    </row>
    <row r="3930" spans="1:5" x14ac:dyDescent="0.2">
      <c r="A3930" s="201" t="s">
        <v>3407</v>
      </c>
      <c r="B3930" s="201" t="s">
        <v>573</v>
      </c>
      <c r="C3930" s="201" t="s">
        <v>507</v>
      </c>
      <c r="D3930" s="202" t="s">
        <v>608</v>
      </c>
      <c r="E3930" s="203" t="s">
        <v>3384</v>
      </c>
    </row>
    <row r="3931" spans="1:5" x14ac:dyDescent="0.2">
      <c r="A3931" s="201" t="s">
        <v>3407</v>
      </c>
      <c r="B3931" s="201" t="s">
        <v>573</v>
      </c>
      <c r="C3931" s="201" t="s">
        <v>507</v>
      </c>
      <c r="D3931" s="202" t="s">
        <v>608</v>
      </c>
      <c r="E3931" s="203" t="s">
        <v>3385</v>
      </c>
    </row>
    <row r="3932" spans="1:5" x14ac:dyDescent="0.2">
      <c r="A3932" s="201" t="s">
        <v>3407</v>
      </c>
      <c r="B3932" s="201" t="s">
        <v>573</v>
      </c>
      <c r="C3932" s="201" t="s">
        <v>507</v>
      </c>
      <c r="D3932" s="202" t="s">
        <v>608</v>
      </c>
      <c r="E3932" s="203" t="s">
        <v>3392</v>
      </c>
    </row>
    <row r="3933" spans="1:5" x14ac:dyDescent="0.2">
      <c r="A3933" s="201" t="s">
        <v>3407</v>
      </c>
      <c r="B3933" s="201" t="s">
        <v>581</v>
      </c>
      <c r="C3933" s="201" t="s">
        <v>527</v>
      </c>
      <c r="D3933" s="202" t="s">
        <v>608</v>
      </c>
      <c r="E3933" s="203" t="s">
        <v>3384</v>
      </c>
    </row>
    <row r="3934" spans="1:5" x14ac:dyDescent="0.2">
      <c r="A3934" s="201" t="s">
        <v>3407</v>
      </c>
      <c r="B3934" s="201" t="s">
        <v>581</v>
      </c>
      <c r="C3934" s="201" t="s">
        <v>527</v>
      </c>
      <c r="D3934" s="202" t="s">
        <v>608</v>
      </c>
      <c r="E3934" s="203" t="s">
        <v>3385</v>
      </c>
    </row>
    <row r="3935" spans="1:5" x14ac:dyDescent="0.2">
      <c r="A3935" s="201" t="s">
        <v>3407</v>
      </c>
      <c r="B3935" s="201" t="s">
        <v>599</v>
      </c>
      <c r="C3935" s="201" t="s">
        <v>534</v>
      </c>
      <c r="D3935" s="202" t="s">
        <v>608</v>
      </c>
      <c r="E3935" s="203" t="s">
        <v>3384</v>
      </c>
    </row>
    <row r="3936" spans="1:5" x14ac:dyDescent="0.2">
      <c r="A3936" s="201" t="s">
        <v>3407</v>
      </c>
      <c r="B3936" s="201" t="s">
        <v>599</v>
      </c>
      <c r="C3936" s="201" t="s">
        <v>534</v>
      </c>
      <c r="D3936" s="202" t="s">
        <v>608</v>
      </c>
      <c r="E3936" s="203" t="s">
        <v>3385</v>
      </c>
    </row>
    <row r="3937" spans="1:5" x14ac:dyDescent="0.2">
      <c r="A3937" s="201" t="s">
        <v>3407</v>
      </c>
      <c r="B3937" s="201" t="s">
        <v>599</v>
      </c>
      <c r="C3937" s="201" t="s">
        <v>534</v>
      </c>
      <c r="D3937" s="202" t="s">
        <v>608</v>
      </c>
      <c r="E3937" s="203" t="s">
        <v>3392</v>
      </c>
    </row>
    <row r="3938" spans="1:5" x14ac:dyDescent="0.2">
      <c r="A3938" s="201" t="s">
        <v>3407</v>
      </c>
      <c r="B3938" s="201" t="s">
        <v>1415</v>
      </c>
      <c r="C3938" s="201" t="s">
        <v>506</v>
      </c>
      <c r="D3938" s="202" t="s">
        <v>608</v>
      </c>
      <c r="E3938" s="203" t="s">
        <v>3386</v>
      </c>
    </row>
    <row r="3939" spans="1:5" x14ac:dyDescent="0.2">
      <c r="A3939" s="201" t="s">
        <v>3407</v>
      </c>
      <c r="B3939" s="201" t="s">
        <v>1415</v>
      </c>
      <c r="C3939" s="201" t="s">
        <v>506</v>
      </c>
      <c r="D3939" s="202" t="s">
        <v>608</v>
      </c>
      <c r="E3939" s="203" t="s">
        <v>3384</v>
      </c>
    </row>
    <row r="3940" spans="1:5" x14ac:dyDescent="0.2">
      <c r="A3940" s="201" t="s">
        <v>3407</v>
      </c>
      <c r="B3940" s="201" t="s">
        <v>1415</v>
      </c>
      <c r="C3940" s="201" t="s">
        <v>506</v>
      </c>
      <c r="D3940" s="202" t="s">
        <v>608</v>
      </c>
      <c r="E3940" s="203" t="s">
        <v>3385</v>
      </c>
    </row>
    <row r="3941" spans="1:5" x14ac:dyDescent="0.2">
      <c r="A3941" s="201" t="s">
        <v>3407</v>
      </c>
      <c r="B3941" s="201" t="s">
        <v>1416</v>
      </c>
      <c r="C3941" s="201" t="s">
        <v>952</v>
      </c>
      <c r="D3941" s="202" t="s">
        <v>608</v>
      </c>
      <c r="E3941" s="203" t="s">
        <v>3384</v>
      </c>
    </row>
    <row r="3942" spans="1:5" x14ac:dyDescent="0.2">
      <c r="A3942" s="201" t="s">
        <v>3407</v>
      </c>
      <c r="B3942" s="201" t="s">
        <v>1416</v>
      </c>
      <c r="C3942" s="201" t="s">
        <v>952</v>
      </c>
      <c r="D3942" s="202" t="s">
        <v>608</v>
      </c>
      <c r="E3942" s="203" t="s">
        <v>3385</v>
      </c>
    </row>
    <row r="3943" spans="1:5" x14ac:dyDescent="0.2">
      <c r="A3943" s="201" t="s">
        <v>3407</v>
      </c>
      <c r="B3943" s="201" t="s">
        <v>1416</v>
      </c>
      <c r="C3943" s="201" t="s">
        <v>952</v>
      </c>
      <c r="D3943" s="202" t="s">
        <v>608</v>
      </c>
      <c r="E3943" s="203" t="s">
        <v>3392</v>
      </c>
    </row>
    <row r="3944" spans="1:5" x14ac:dyDescent="0.2">
      <c r="A3944" s="201" t="s">
        <v>3407</v>
      </c>
      <c r="B3944" s="201" t="s">
        <v>1417</v>
      </c>
      <c r="C3944" s="201" t="s">
        <v>953</v>
      </c>
      <c r="D3944" s="202" t="s">
        <v>608</v>
      </c>
      <c r="E3944" s="203" t="s">
        <v>3384</v>
      </c>
    </row>
    <row r="3945" spans="1:5" x14ac:dyDescent="0.2">
      <c r="A3945" s="201" t="s">
        <v>3407</v>
      </c>
      <c r="B3945" s="201" t="s">
        <v>1417</v>
      </c>
      <c r="C3945" s="201" t="s">
        <v>953</v>
      </c>
      <c r="D3945" s="202" t="s">
        <v>608</v>
      </c>
      <c r="E3945" s="203" t="s">
        <v>3385</v>
      </c>
    </row>
    <row r="3946" spans="1:5" x14ac:dyDescent="0.2">
      <c r="A3946" s="201" t="s">
        <v>3407</v>
      </c>
      <c r="B3946" s="201" t="s">
        <v>1417</v>
      </c>
      <c r="C3946" s="201" t="s">
        <v>953</v>
      </c>
      <c r="D3946" s="202" t="s">
        <v>608</v>
      </c>
      <c r="E3946" s="203" t="s">
        <v>3392</v>
      </c>
    </row>
    <row r="3947" spans="1:5" x14ac:dyDescent="0.2">
      <c r="A3947" s="201" t="s">
        <v>3407</v>
      </c>
      <c r="B3947" s="201" t="s">
        <v>967</v>
      </c>
      <c r="C3947" s="201" t="s">
        <v>968</v>
      </c>
      <c r="D3947" s="202" t="s">
        <v>608</v>
      </c>
      <c r="E3947" s="203" t="s">
        <v>3384</v>
      </c>
    </row>
    <row r="3948" spans="1:5" x14ac:dyDescent="0.2">
      <c r="A3948" s="201" t="s">
        <v>3407</v>
      </c>
      <c r="B3948" s="201" t="s">
        <v>967</v>
      </c>
      <c r="C3948" s="201" t="s">
        <v>968</v>
      </c>
      <c r="D3948" s="202" t="s">
        <v>608</v>
      </c>
      <c r="E3948" s="203" t="s">
        <v>3385</v>
      </c>
    </row>
    <row r="3949" spans="1:5" x14ac:dyDescent="0.2">
      <c r="A3949" s="201" t="s">
        <v>3407</v>
      </c>
      <c r="B3949" s="201" t="s">
        <v>967</v>
      </c>
      <c r="C3949" s="201" t="s">
        <v>968</v>
      </c>
      <c r="D3949" s="202" t="s">
        <v>608</v>
      </c>
      <c r="E3949" s="203" t="s">
        <v>3392</v>
      </c>
    </row>
    <row r="3950" spans="1:5" x14ac:dyDescent="0.2">
      <c r="A3950" s="201" t="s">
        <v>3407</v>
      </c>
      <c r="B3950" s="201" t="s">
        <v>954</v>
      </c>
      <c r="C3950" s="201" t="s">
        <v>955</v>
      </c>
      <c r="D3950" s="202" t="s">
        <v>608</v>
      </c>
      <c r="E3950" s="203" t="s">
        <v>3384</v>
      </c>
    </row>
    <row r="3951" spans="1:5" x14ac:dyDescent="0.2">
      <c r="A3951" s="201" t="s">
        <v>3407</v>
      </c>
      <c r="B3951" s="201" t="s">
        <v>954</v>
      </c>
      <c r="C3951" s="201" t="s">
        <v>955</v>
      </c>
      <c r="D3951" s="202" t="s">
        <v>608</v>
      </c>
      <c r="E3951" s="203" t="s">
        <v>3385</v>
      </c>
    </row>
    <row r="3952" spans="1:5" x14ac:dyDescent="0.2">
      <c r="A3952" s="201" t="s">
        <v>3407</v>
      </c>
      <c r="B3952" s="201" t="s">
        <v>954</v>
      </c>
      <c r="C3952" s="201" t="s">
        <v>955</v>
      </c>
      <c r="D3952" s="202" t="s">
        <v>608</v>
      </c>
      <c r="E3952" s="203" t="s">
        <v>3392</v>
      </c>
    </row>
    <row r="3953" spans="1:5" x14ac:dyDescent="0.2">
      <c r="A3953" s="201" t="s">
        <v>3407</v>
      </c>
      <c r="B3953" s="201" t="s">
        <v>1418</v>
      </c>
      <c r="C3953" s="201" t="s">
        <v>1153</v>
      </c>
      <c r="D3953" s="202" t="s">
        <v>608</v>
      </c>
      <c r="E3953" s="203" t="s">
        <v>3384</v>
      </c>
    </row>
    <row r="3954" spans="1:5" x14ac:dyDescent="0.2">
      <c r="A3954" s="201" t="s">
        <v>3407</v>
      </c>
      <c r="B3954" s="201" t="s">
        <v>1418</v>
      </c>
      <c r="C3954" s="201" t="s">
        <v>1153</v>
      </c>
      <c r="D3954" s="202" t="s">
        <v>608</v>
      </c>
      <c r="E3954" s="203" t="s">
        <v>3385</v>
      </c>
    </row>
    <row r="3955" spans="1:5" x14ac:dyDescent="0.2">
      <c r="A3955" s="201" t="s">
        <v>3407</v>
      </c>
      <c r="B3955" s="201" t="s">
        <v>958</v>
      </c>
      <c r="C3955" s="201" t="s">
        <v>959</v>
      </c>
      <c r="D3955" s="202" t="s">
        <v>608</v>
      </c>
      <c r="E3955" s="203" t="s">
        <v>3386</v>
      </c>
    </row>
    <row r="3956" spans="1:5" x14ac:dyDescent="0.2">
      <c r="A3956" s="201" t="s">
        <v>3407</v>
      </c>
      <c r="B3956" s="201" t="s">
        <v>958</v>
      </c>
      <c r="C3956" s="201" t="s">
        <v>959</v>
      </c>
      <c r="D3956" s="202" t="s">
        <v>608</v>
      </c>
      <c r="E3956" s="203" t="s">
        <v>3384</v>
      </c>
    </row>
    <row r="3957" spans="1:5" x14ac:dyDescent="0.2">
      <c r="A3957" s="201" t="s">
        <v>3407</v>
      </c>
      <c r="B3957" s="201" t="s">
        <v>958</v>
      </c>
      <c r="C3957" s="201" t="s">
        <v>959</v>
      </c>
      <c r="D3957" s="202" t="s">
        <v>608</v>
      </c>
      <c r="E3957" s="203" t="s">
        <v>3385</v>
      </c>
    </row>
    <row r="3958" spans="1:5" x14ac:dyDescent="0.2">
      <c r="A3958" s="201" t="s">
        <v>3407</v>
      </c>
      <c r="B3958" s="201" t="s">
        <v>958</v>
      </c>
      <c r="C3958" s="201" t="s">
        <v>959</v>
      </c>
      <c r="D3958" s="202" t="s">
        <v>608</v>
      </c>
      <c r="E3958" s="203" t="s">
        <v>3392</v>
      </c>
    </row>
    <row r="3959" spans="1:5" x14ac:dyDescent="0.2">
      <c r="A3959" s="201" t="s">
        <v>3407</v>
      </c>
      <c r="B3959" s="201" t="s">
        <v>960</v>
      </c>
      <c r="C3959" s="201" t="s">
        <v>961</v>
      </c>
      <c r="D3959" s="202" t="s">
        <v>608</v>
      </c>
      <c r="E3959" s="203" t="s">
        <v>3386</v>
      </c>
    </row>
    <row r="3960" spans="1:5" x14ac:dyDescent="0.2">
      <c r="A3960" s="201" t="s">
        <v>3407</v>
      </c>
      <c r="B3960" s="201" t="s">
        <v>960</v>
      </c>
      <c r="C3960" s="201" t="s">
        <v>961</v>
      </c>
      <c r="D3960" s="202" t="s">
        <v>608</v>
      </c>
      <c r="E3960" s="203" t="s">
        <v>3384</v>
      </c>
    </row>
    <row r="3961" spans="1:5" x14ac:dyDescent="0.2">
      <c r="A3961" s="201" t="s">
        <v>3407</v>
      </c>
      <c r="B3961" s="201" t="s">
        <v>960</v>
      </c>
      <c r="C3961" s="201" t="s">
        <v>961</v>
      </c>
      <c r="D3961" s="202" t="s">
        <v>608</v>
      </c>
      <c r="E3961" s="203" t="s">
        <v>3385</v>
      </c>
    </row>
    <row r="3962" spans="1:5" x14ac:dyDescent="0.2">
      <c r="A3962" s="201" t="s">
        <v>3407</v>
      </c>
      <c r="B3962" s="201" t="s">
        <v>960</v>
      </c>
      <c r="C3962" s="201" t="s">
        <v>961</v>
      </c>
      <c r="D3962" s="202" t="s">
        <v>608</v>
      </c>
      <c r="E3962" s="203" t="s">
        <v>3392</v>
      </c>
    </row>
    <row r="3963" spans="1:5" x14ac:dyDescent="0.2">
      <c r="A3963" s="201" t="s">
        <v>3407</v>
      </c>
      <c r="B3963" s="201" t="s">
        <v>1067</v>
      </c>
      <c r="C3963" s="201" t="s">
        <v>1068</v>
      </c>
      <c r="D3963" s="202" t="s">
        <v>608</v>
      </c>
      <c r="E3963" s="203" t="s">
        <v>3386</v>
      </c>
    </row>
    <row r="3964" spans="1:5" x14ac:dyDescent="0.2">
      <c r="A3964" s="201" t="s">
        <v>3407</v>
      </c>
      <c r="B3964" s="201" t="s">
        <v>1067</v>
      </c>
      <c r="C3964" s="201" t="s">
        <v>1068</v>
      </c>
      <c r="D3964" s="202" t="s">
        <v>608</v>
      </c>
      <c r="E3964" s="203" t="s">
        <v>3384</v>
      </c>
    </row>
    <row r="3965" spans="1:5" x14ac:dyDescent="0.2">
      <c r="A3965" s="201" t="s">
        <v>3407</v>
      </c>
      <c r="B3965" s="201" t="s">
        <v>1067</v>
      </c>
      <c r="C3965" s="201" t="s">
        <v>1068</v>
      </c>
      <c r="D3965" s="202" t="s">
        <v>608</v>
      </c>
      <c r="E3965" s="203" t="s">
        <v>3385</v>
      </c>
    </row>
    <row r="3966" spans="1:5" x14ac:dyDescent="0.2">
      <c r="A3966" s="201" t="s">
        <v>3407</v>
      </c>
      <c r="B3966" s="201" t="s">
        <v>1419</v>
      </c>
      <c r="C3966" s="201" t="s">
        <v>962</v>
      </c>
      <c r="D3966" s="202" t="s">
        <v>608</v>
      </c>
      <c r="E3966" s="203" t="s">
        <v>3384</v>
      </c>
    </row>
    <row r="3967" spans="1:5" x14ac:dyDescent="0.2">
      <c r="A3967" s="201" t="s">
        <v>3407</v>
      </c>
      <c r="B3967" s="201" t="s">
        <v>1419</v>
      </c>
      <c r="C3967" s="201" t="s">
        <v>962</v>
      </c>
      <c r="D3967" s="202" t="s">
        <v>608</v>
      </c>
      <c r="E3967" s="203" t="s">
        <v>3385</v>
      </c>
    </row>
    <row r="3968" spans="1:5" x14ac:dyDescent="0.2">
      <c r="A3968" s="201" t="s">
        <v>3407</v>
      </c>
      <c r="B3968" s="201" t="s">
        <v>1419</v>
      </c>
      <c r="C3968" s="201" t="s">
        <v>962</v>
      </c>
      <c r="D3968" s="202" t="s">
        <v>608</v>
      </c>
      <c r="E3968" s="203" t="s">
        <v>3392</v>
      </c>
    </row>
    <row r="3969" spans="1:5" x14ac:dyDescent="0.2">
      <c r="A3969" s="201" t="s">
        <v>3407</v>
      </c>
      <c r="B3969" s="201" t="s">
        <v>963</v>
      </c>
      <c r="C3969" s="201" t="s">
        <v>964</v>
      </c>
      <c r="D3969" s="202" t="s">
        <v>608</v>
      </c>
      <c r="E3969" s="203" t="s">
        <v>3384</v>
      </c>
    </row>
    <row r="3970" spans="1:5" x14ac:dyDescent="0.2">
      <c r="A3970" s="201" t="s">
        <v>3407</v>
      </c>
      <c r="B3970" s="201" t="s">
        <v>963</v>
      </c>
      <c r="C3970" s="201" t="s">
        <v>964</v>
      </c>
      <c r="D3970" s="202" t="s">
        <v>608</v>
      </c>
      <c r="E3970" s="203" t="s">
        <v>3385</v>
      </c>
    </row>
    <row r="3971" spans="1:5" x14ac:dyDescent="0.2">
      <c r="A3971" s="201" t="s">
        <v>3407</v>
      </c>
      <c r="B3971" s="201" t="s">
        <v>963</v>
      </c>
      <c r="C3971" s="201" t="s">
        <v>964</v>
      </c>
      <c r="D3971" s="202" t="s">
        <v>608</v>
      </c>
      <c r="E3971" s="203" t="s">
        <v>3392</v>
      </c>
    </row>
    <row r="3972" spans="1:5" x14ac:dyDescent="0.2">
      <c r="A3972" s="201" t="s">
        <v>3407</v>
      </c>
      <c r="B3972" s="201" t="s">
        <v>965</v>
      </c>
      <c r="C3972" s="201" t="s">
        <v>966</v>
      </c>
      <c r="D3972" s="202" t="s">
        <v>608</v>
      </c>
      <c r="E3972" s="203" t="s">
        <v>3384</v>
      </c>
    </row>
    <row r="3973" spans="1:5" x14ac:dyDescent="0.2">
      <c r="A3973" s="201" t="s">
        <v>3407</v>
      </c>
      <c r="B3973" s="201" t="s">
        <v>965</v>
      </c>
      <c r="C3973" s="201" t="s">
        <v>966</v>
      </c>
      <c r="D3973" s="202" t="s">
        <v>608</v>
      </c>
      <c r="E3973" s="203" t="s">
        <v>3385</v>
      </c>
    </row>
    <row r="3974" spans="1:5" x14ac:dyDescent="0.2">
      <c r="A3974" s="201" t="s">
        <v>3407</v>
      </c>
      <c r="B3974" s="201" t="s">
        <v>965</v>
      </c>
      <c r="C3974" s="201" t="s">
        <v>966</v>
      </c>
      <c r="D3974" s="202" t="s">
        <v>608</v>
      </c>
      <c r="E3974" s="203" t="s">
        <v>3392</v>
      </c>
    </row>
    <row r="3975" spans="1:5" x14ac:dyDescent="0.2">
      <c r="A3975" s="201" t="s">
        <v>3407</v>
      </c>
      <c r="B3975" s="201" t="s">
        <v>956</v>
      </c>
      <c r="C3975" s="201" t="s">
        <v>957</v>
      </c>
      <c r="D3975" s="202" t="s">
        <v>608</v>
      </c>
      <c r="E3975" s="203" t="s">
        <v>3386</v>
      </c>
    </row>
    <row r="3976" spans="1:5" x14ac:dyDescent="0.2">
      <c r="A3976" s="201" t="s">
        <v>3407</v>
      </c>
      <c r="B3976" s="201" t="s">
        <v>956</v>
      </c>
      <c r="C3976" s="201" t="s">
        <v>957</v>
      </c>
      <c r="D3976" s="202" t="s">
        <v>608</v>
      </c>
      <c r="E3976" s="203" t="s">
        <v>3384</v>
      </c>
    </row>
    <row r="3977" spans="1:5" x14ac:dyDescent="0.2">
      <c r="A3977" s="201" t="s">
        <v>3407</v>
      </c>
      <c r="B3977" s="201" t="s">
        <v>956</v>
      </c>
      <c r="C3977" s="201" t="s">
        <v>957</v>
      </c>
      <c r="D3977" s="202" t="s">
        <v>608</v>
      </c>
      <c r="E3977" s="203" t="s">
        <v>3385</v>
      </c>
    </row>
    <row r="3978" spans="1:5" x14ac:dyDescent="0.2">
      <c r="A3978" s="201" t="s">
        <v>3407</v>
      </c>
      <c r="B3978" s="201" t="s">
        <v>956</v>
      </c>
      <c r="C3978" s="201" t="s">
        <v>957</v>
      </c>
      <c r="D3978" s="202" t="s">
        <v>608</v>
      </c>
      <c r="E3978" s="203" t="s">
        <v>3392</v>
      </c>
    </row>
    <row r="3979" spans="1:5" x14ac:dyDescent="0.2">
      <c r="A3979" s="201" t="s">
        <v>3407</v>
      </c>
      <c r="B3979" s="201" t="s">
        <v>1420</v>
      </c>
      <c r="C3979" s="201" t="s">
        <v>1038</v>
      </c>
      <c r="D3979" s="202" t="s">
        <v>608</v>
      </c>
      <c r="E3979" s="203" t="s">
        <v>3384</v>
      </c>
    </row>
    <row r="3980" spans="1:5" x14ac:dyDescent="0.2">
      <c r="A3980" s="201" t="s">
        <v>3407</v>
      </c>
      <c r="B3980" s="201" t="s">
        <v>1420</v>
      </c>
      <c r="C3980" s="201" t="s">
        <v>1038</v>
      </c>
      <c r="D3980" s="202" t="s">
        <v>608</v>
      </c>
      <c r="E3980" s="203" t="s">
        <v>3385</v>
      </c>
    </row>
    <row r="3981" spans="1:5" x14ac:dyDescent="0.2">
      <c r="A3981" s="201" t="s">
        <v>3407</v>
      </c>
      <c r="B3981" s="201" t="s">
        <v>1421</v>
      </c>
      <c r="C3981" s="201" t="s">
        <v>525</v>
      </c>
      <c r="D3981" s="202" t="s">
        <v>608</v>
      </c>
      <c r="E3981" s="203" t="s">
        <v>3384</v>
      </c>
    </row>
    <row r="3982" spans="1:5" x14ac:dyDescent="0.2">
      <c r="A3982" s="201" t="s">
        <v>3407</v>
      </c>
      <c r="B3982" s="201" t="s">
        <v>1421</v>
      </c>
      <c r="C3982" s="201" t="s">
        <v>525</v>
      </c>
      <c r="D3982" s="202" t="s">
        <v>608</v>
      </c>
      <c r="E3982" s="203" t="s">
        <v>3385</v>
      </c>
    </row>
    <row r="3983" spans="1:5" x14ac:dyDescent="0.2">
      <c r="A3983" s="201" t="s">
        <v>3407</v>
      </c>
      <c r="B3983" s="201" t="s">
        <v>606</v>
      </c>
      <c r="C3983" s="201" t="s">
        <v>555</v>
      </c>
      <c r="D3983" s="202" t="s">
        <v>608</v>
      </c>
      <c r="E3983" s="203" t="s">
        <v>3384</v>
      </c>
    </row>
    <row r="3984" spans="1:5" x14ac:dyDescent="0.2">
      <c r="A3984" s="201" t="s">
        <v>3407</v>
      </c>
      <c r="B3984" s="201" t="s">
        <v>606</v>
      </c>
      <c r="C3984" s="201" t="s">
        <v>555</v>
      </c>
      <c r="D3984" s="202" t="s">
        <v>608</v>
      </c>
      <c r="E3984" s="203" t="s">
        <v>3385</v>
      </c>
    </row>
    <row r="3985" spans="1:5" x14ac:dyDescent="0.2">
      <c r="A3985" s="201" t="s">
        <v>3407</v>
      </c>
      <c r="B3985" s="201" t="s">
        <v>578</v>
      </c>
      <c r="C3985" s="201" t="s">
        <v>517</v>
      </c>
      <c r="D3985" s="202" t="s">
        <v>608</v>
      </c>
      <c r="E3985" s="203" t="s">
        <v>3384</v>
      </c>
    </row>
    <row r="3986" spans="1:5" x14ac:dyDescent="0.2">
      <c r="A3986" s="201" t="s">
        <v>3407</v>
      </c>
      <c r="B3986" s="201" t="s">
        <v>578</v>
      </c>
      <c r="C3986" s="201" t="s">
        <v>517</v>
      </c>
      <c r="D3986" s="202" t="s">
        <v>608</v>
      </c>
      <c r="E3986" s="203" t="s">
        <v>3385</v>
      </c>
    </row>
    <row r="3987" spans="1:5" x14ac:dyDescent="0.2">
      <c r="A3987" s="201" t="s">
        <v>3407</v>
      </c>
      <c r="B3987" s="201" t="s">
        <v>578</v>
      </c>
      <c r="C3987" s="201" t="s">
        <v>517</v>
      </c>
      <c r="D3987" s="202" t="s">
        <v>608</v>
      </c>
      <c r="E3987" s="203" t="s">
        <v>3392</v>
      </c>
    </row>
    <row r="3988" spans="1:5" x14ac:dyDescent="0.2">
      <c r="A3988" s="201" t="s">
        <v>3407</v>
      </c>
      <c r="B3988" s="201" t="s">
        <v>1422</v>
      </c>
      <c r="C3988" s="201" t="s">
        <v>521</v>
      </c>
      <c r="D3988" s="202" t="s">
        <v>608</v>
      </c>
      <c r="E3988" s="203" t="s">
        <v>3384</v>
      </c>
    </row>
    <row r="3989" spans="1:5" x14ac:dyDescent="0.2">
      <c r="A3989" s="201" t="s">
        <v>3407</v>
      </c>
      <c r="B3989" s="201" t="s">
        <v>1422</v>
      </c>
      <c r="C3989" s="201" t="s">
        <v>521</v>
      </c>
      <c r="D3989" s="202" t="s">
        <v>608</v>
      </c>
      <c r="E3989" s="203" t="s">
        <v>3385</v>
      </c>
    </row>
    <row r="3990" spans="1:5" x14ac:dyDescent="0.2">
      <c r="A3990" s="201" t="s">
        <v>3407</v>
      </c>
      <c r="B3990" s="201" t="s">
        <v>603</v>
      </c>
      <c r="C3990" s="201" t="s">
        <v>544</v>
      </c>
      <c r="D3990" s="202" t="s">
        <v>608</v>
      </c>
      <c r="E3990" s="203" t="s">
        <v>3384</v>
      </c>
    </row>
    <row r="3991" spans="1:5" x14ac:dyDescent="0.2">
      <c r="A3991" s="201" t="s">
        <v>3407</v>
      </c>
      <c r="B3991" s="201" t="s">
        <v>603</v>
      </c>
      <c r="C3991" s="201" t="s">
        <v>544</v>
      </c>
      <c r="D3991" s="202" t="s">
        <v>608</v>
      </c>
      <c r="E3991" s="203" t="s">
        <v>3385</v>
      </c>
    </row>
    <row r="3992" spans="1:5" x14ac:dyDescent="0.2">
      <c r="A3992" s="201" t="s">
        <v>3407</v>
      </c>
      <c r="B3992" s="201" t="s">
        <v>603</v>
      </c>
      <c r="C3992" s="201" t="s">
        <v>544</v>
      </c>
      <c r="D3992" s="202" t="s">
        <v>608</v>
      </c>
      <c r="E3992" s="203" t="s">
        <v>3392</v>
      </c>
    </row>
    <row r="3993" spans="1:5" x14ac:dyDescent="0.2">
      <c r="A3993" s="201" t="s">
        <v>3407</v>
      </c>
      <c r="B3993" s="201" t="s">
        <v>1423</v>
      </c>
      <c r="C3993" s="201" t="s">
        <v>515</v>
      </c>
      <c r="D3993" s="202" t="s">
        <v>608</v>
      </c>
      <c r="E3993" s="203" t="s">
        <v>3386</v>
      </c>
    </row>
    <row r="3994" spans="1:5" x14ac:dyDescent="0.2">
      <c r="A3994" s="201" t="s">
        <v>3407</v>
      </c>
      <c r="B3994" s="201" t="s">
        <v>1423</v>
      </c>
      <c r="C3994" s="201" t="s">
        <v>515</v>
      </c>
      <c r="D3994" s="202" t="s">
        <v>608</v>
      </c>
      <c r="E3994" s="203" t="s">
        <v>3384</v>
      </c>
    </row>
    <row r="3995" spans="1:5" x14ac:dyDescent="0.2">
      <c r="A3995" s="201" t="s">
        <v>3407</v>
      </c>
      <c r="B3995" s="201" t="s">
        <v>1423</v>
      </c>
      <c r="C3995" s="201" t="s">
        <v>515</v>
      </c>
      <c r="D3995" s="202" t="s">
        <v>608</v>
      </c>
      <c r="E3995" s="203" t="s">
        <v>3385</v>
      </c>
    </row>
    <row r="3996" spans="1:5" x14ac:dyDescent="0.2">
      <c r="A3996" s="201" t="s">
        <v>3407</v>
      </c>
      <c r="B3996" s="201" t="s">
        <v>601</v>
      </c>
      <c r="C3996" s="201" t="s">
        <v>537</v>
      </c>
      <c r="D3996" s="202" t="s">
        <v>608</v>
      </c>
      <c r="E3996" s="203" t="s">
        <v>3384</v>
      </c>
    </row>
    <row r="3997" spans="1:5" x14ac:dyDescent="0.2">
      <c r="A3997" s="201" t="s">
        <v>3407</v>
      </c>
      <c r="B3997" s="201" t="s">
        <v>601</v>
      </c>
      <c r="C3997" s="201" t="s">
        <v>537</v>
      </c>
      <c r="D3997" s="202" t="s">
        <v>608</v>
      </c>
      <c r="E3997" s="203" t="s">
        <v>3385</v>
      </c>
    </row>
    <row r="3998" spans="1:5" x14ac:dyDescent="0.2">
      <c r="A3998" s="201" t="s">
        <v>3407</v>
      </c>
      <c r="B3998" s="201" t="s">
        <v>600</v>
      </c>
      <c r="C3998" s="201" t="s">
        <v>536</v>
      </c>
      <c r="D3998" s="202" t="s">
        <v>608</v>
      </c>
      <c r="E3998" s="203" t="s">
        <v>3384</v>
      </c>
    </row>
    <row r="3999" spans="1:5" x14ac:dyDescent="0.2">
      <c r="A3999" s="201" t="s">
        <v>3407</v>
      </c>
      <c r="B3999" s="201" t="s">
        <v>600</v>
      </c>
      <c r="C3999" s="201" t="s">
        <v>536</v>
      </c>
      <c r="D3999" s="202" t="s">
        <v>608</v>
      </c>
      <c r="E3999" s="203" t="s">
        <v>3385</v>
      </c>
    </row>
    <row r="4000" spans="1:5" x14ac:dyDescent="0.2">
      <c r="A4000" s="201" t="s">
        <v>3407</v>
      </c>
      <c r="B4000" s="201" t="s">
        <v>1424</v>
      </c>
      <c r="C4000" s="201" t="s">
        <v>533</v>
      </c>
      <c r="D4000" s="202" t="s">
        <v>608</v>
      </c>
      <c r="E4000" s="203" t="s">
        <v>3384</v>
      </c>
    </row>
    <row r="4001" spans="1:5" x14ac:dyDescent="0.2">
      <c r="A4001" s="201" t="s">
        <v>3407</v>
      </c>
      <c r="B4001" s="201" t="s">
        <v>1424</v>
      </c>
      <c r="C4001" s="201" t="s">
        <v>533</v>
      </c>
      <c r="D4001" s="202" t="s">
        <v>608</v>
      </c>
      <c r="E4001" s="203" t="s">
        <v>3385</v>
      </c>
    </row>
    <row r="4002" spans="1:5" x14ac:dyDescent="0.2">
      <c r="A4002" s="201" t="s">
        <v>3407</v>
      </c>
      <c r="B4002" s="201" t="s">
        <v>1425</v>
      </c>
      <c r="C4002" s="201" t="s">
        <v>541</v>
      </c>
      <c r="D4002" s="202" t="s">
        <v>608</v>
      </c>
      <c r="E4002" s="203" t="s">
        <v>3384</v>
      </c>
    </row>
    <row r="4003" spans="1:5" x14ac:dyDescent="0.2">
      <c r="A4003" s="201" t="s">
        <v>3407</v>
      </c>
      <c r="B4003" s="201" t="s">
        <v>1425</v>
      </c>
      <c r="C4003" s="201" t="s">
        <v>541</v>
      </c>
      <c r="D4003" s="202" t="s">
        <v>608</v>
      </c>
      <c r="E4003" s="203" t="s">
        <v>3385</v>
      </c>
    </row>
    <row r="4004" spans="1:5" x14ac:dyDescent="0.2">
      <c r="A4004" s="201" t="s">
        <v>3407</v>
      </c>
      <c r="B4004" s="201" t="s">
        <v>1995</v>
      </c>
      <c r="C4004" s="201" t="s">
        <v>970</v>
      </c>
      <c r="D4004" s="202" t="s">
        <v>608</v>
      </c>
      <c r="E4004" s="203" t="s">
        <v>3384</v>
      </c>
    </row>
    <row r="4005" spans="1:5" x14ac:dyDescent="0.2">
      <c r="A4005" s="201" t="s">
        <v>3407</v>
      </c>
      <c r="B4005" s="201" t="s">
        <v>1995</v>
      </c>
      <c r="C4005" s="201" t="s">
        <v>970</v>
      </c>
      <c r="D4005" s="202" t="s">
        <v>608</v>
      </c>
      <c r="E4005" s="203" t="s">
        <v>3385</v>
      </c>
    </row>
    <row r="4006" spans="1:5" x14ac:dyDescent="0.2">
      <c r="A4006" s="201" t="s">
        <v>3407</v>
      </c>
      <c r="B4006" s="201" t="s">
        <v>1426</v>
      </c>
      <c r="C4006" s="201" t="s">
        <v>559</v>
      </c>
      <c r="D4006" s="202" t="s">
        <v>608</v>
      </c>
      <c r="E4006" s="203" t="s">
        <v>3384</v>
      </c>
    </row>
    <row r="4007" spans="1:5" x14ac:dyDescent="0.2">
      <c r="A4007" s="201" t="s">
        <v>3407</v>
      </c>
      <c r="B4007" s="201" t="s">
        <v>1426</v>
      </c>
      <c r="C4007" s="201" t="s">
        <v>559</v>
      </c>
      <c r="D4007" s="202" t="s">
        <v>608</v>
      </c>
      <c r="E4007" s="203" t="s">
        <v>3385</v>
      </c>
    </row>
    <row r="4008" spans="1:5" x14ac:dyDescent="0.2">
      <c r="A4008" s="201" t="s">
        <v>3407</v>
      </c>
      <c r="B4008" s="201" t="s">
        <v>1427</v>
      </c>
      <c r="C4008" s="201" t="s">
        <v>560</v>
      </c>
      <c r="D4008" s="202" t="s">
        <v>608</v>
      </c>
      <c r="E4008" s="203" t="s">
        <v>3384</v>
      </c>
    </row>
    <row r="4009" spans="1:5" x14ac:dyDescent="0.2">
      <c r="A4009" s="201" t="s">
        <v>3407</v>
      </c>
      <c r="B4009" s="201" t="s">
        <v>1427</v>
      </c>
      <c r="C4009" s="201" t="s">
        <v>560</v>
      </c>
      <c r="D4009" s="202" t="s">
        <v>608</v>
      </c>
      <c r="E4009" s="203" t="s">
        <v>3385</v>
      </c>
    </row>
    <row r="4010" spans="1:5" x14ac:dyDescent="0.2">
      <c r="A4010" s="201" t="s">
        <v>3407</v>
      </c>
      <c r="B4010" s="201" t="s">
        <v>1428</v>
      </c>
      <c r="C4010" s="201" t="s">
        <v>562</v>
      </c>
      <c r="D4010" s="202" t="s">
        <v>608</v>
      </c>
      <c r="E4010" s="203" t="s">
        <v>3384</v>
      </c>
    </row>
    <row r="4011" spans="1:5" x14ac:dyDescent="0.2">
      <c r="A4011" s="201" t="s">
        <v>3407</v>
      </c>
      <c r="B4011" s="201" t="s">
        <v>1428</v>
      </c>
      <c r="C4011" s="201" t="s">
        <v>562</v>
      </c>
      <c r="D4011" s="202" t="s">
        <v>608</v>
      </c>
      <c r="E4011" s="203" t="s">
        <v>3385</v>
      </c>
    </row>
    <row r="4012" spans="1:5" x14ac:dyDescent="0.2">
      <c r="A4012" s="201" t="s">
        <v>3407</v>
      </c>
      <c r="B4012" s="201" t="s">
        <v>1429</v>
      </c>
      <c r="C4012" s="201" t="s">
        <v>553</v>
      </c>
      <c r="D4012" s="202" t="s">
        <v>608</v>
      </c>
      <c r="E4012" s="203" t="s">
        <v>3384</v>
      </c>
    </row>
    <row r="4013" spans="1:5" x14ac:dyDescent="0.2">
      <c r="A4013" s="201" t="s">
        <v>3407</v>
      </c>
      <c r="B4013" s="201" t="s">
        <v>1429</v>
      </c>
      <c r="C4013" s="201" t="s">
        <v>553</v>
      </c>
      <c r="D4013" s="202" t="s">
        <v>608</v>
      </c>
      <c r="E4013" s="203" t="s">
        <v>3385</v>
      </c>
    </row>
    <row r="4014" spans="1:5" x14ac:dyDescent="0.2">
      <c r="A4014" s="201" t="s">
        <v>3407</v>
      </c>
      <c r="B4014" s="201" t="s">
        <v>1430</v>
      </c>
      <c r="C4014" s="201" t="s">
        <v>558</v>
      </c>
      <c r="D4014" s="202" t="s">
        <v>608</v>
      </c>
      <c r="E4014" s="203" t="s">
        <v>3384</v>
      </c>
    </row>
    <row r="4015" spans="1:5" x14ac:dyDescent="0.2">
      <c r="A4015" s="201" t="s">
        <v>3407</v>
      </c>
      <c r="B4015" s="201" t="s">
        <v>1430</v>
      </c>
      <c r="C4015" s="201" t="s">
        <v>558</v>
      </c>
      <c r="D4015" s="202" t="s">
        <v>608</v>
      </c>
      <c r="E4015" s="203" t="s">
        <v>3385</v>
      </c>
    </row>
    <row r="4016" spans="1:5" x14ac:dyDescent="0.2">
      <c r="A4016" s="201" t="s">
        <v>3407</v>
      </c>
      <c r="B4016" s="201" t="s">
        <v>1431</v>
      </c>
      <c r="C4016" s="201" t="s">
        <v>540</v>
      </c>
      <c r="D4016" s="202" t="s">
        <v>608</v>
      </c>
      <c r="E4016" s="203" t="s">
        <v>3384</v>
      </c>
    </row>
    <row r="4017" spans="1:5" x14ac:dyDescent="0.2">
      <c r="A4017" s="201" t="s">
        <v>3407</v>
      </c>
      <c r="B4017" s="201" t="s">
        <v>1431</v>
      </c>
      <c r="C4017" s="201" t="s">
        <v>540</v>
      </c>
      <c r="D4017" s="202" t="s">
        <v>608</v>
      </c>
      <c r="E4017" s="203" t="s">
        <v>3385</v>
      </c>
    </row>
    <row r="4018" spans="1:5" x14ac:dyDescent="0.2">
      <c r="A4018" s="201" t="s">
        <v>3407</v>
      </c>
      <c r="B4018" s="201" t="s">
        <v>1432</v>
      </c>
      <c r="C4018" s="201" t="s">
        <v>546</v>
      </c>
      <c r="D4018" s="202" t="s">
        <v>608</v>
      </c>
      <c r="E4018" s="203" t="s">
        <v>3384</v>
      </c>
    </row>
    <row r="4019" spans="1:5" x14ac:dyDescent="0.2">
      <c r="A4019" s="201" t="s">
        <v>3407</v>
      </c>
      <c r="B4019" s="201" t="s">
        <v>1432</v>
      </c>
      <c r="C4019" s="201" t="s">
        <v>546</v>
      </c>
      <c r="D4019" s="202" t="s">
        <v>608</v>
      </c>
      <c r="E4019" s="203" t="s">
        <v>3385</v>
      </c>
    </row>
    <row r="4020" spans="1:5" x14ac:dyDescent="0.2">
      <c r="A4020" s="201" t="s">
        <v>3407</v>
      </c>
      <c r="B4020" s="201" t="s">
        <v>1433</v>
      </c>
      <c r="C4020" s="201" t="s">
        <v>561</v>
      </c>
      <c r="D4020" s="202" t="s">
        <v>608</v>
      </c>
      <c r="E4020" s="203" t="s">
        <v>3384</v>
      </c>
    </row>
    <row r="4021" spans="1:5" x14ac:dyDescent="0.2">
      <c r="A4021" s="201" t="s">
        <v>3407</v>
      </c>
      <c r="B4021" s="201" t="s">
        <v>1433</v>
      </c>
      <c r="C4021" s="201" t="s">
        <v>561</v>
      </c>
      <c r="D4021" s="202" t="s">
        <v>608</v>
      </c>
      <c r="E4021" s="203" t="s">
        <v>3385</v>
      </c>
    </row>
    <row r="4022" spans="1:5" x14ac:dyDescent="0.2">
      <c r="A4022" s="201" t="s">
        <v>3407</v>
      </c>
      <c r="B4022" s="201" t="s">
        <v>571</v>
      </c>
      <c r="C4022" s="201" t="s">
        <v>489</v>
      </c>
      <c r="D4022" s="202" t="s">
        <v>608</v>
      </c>
      <c r="E4022" s="203" t="s">
        <v>3384</v>
      </c>
    </row>
    <row r="4023" spans="1:5" x14ac:dyDescent="0.2">
      <c r="A4023" s="201" t="s">
        <v>3407</v>
      </c>
      <c r="B4023" s="201" t="s">
        <v>571</v>
      </c>
      <c r="C4023" s="201" t="s">
        <v>489</v>
      </c>
      <c r="D4023" s="202" t="s">
        <v>608</v>
      </c>
      <c r="E4023" s="203" t="s">
        <v>3385</v>
      </c>
    </row>
    <row r="4024" spans="1:5" x14ac:dyDescent="0.2">
      <c r="A4024" s="201" t="s">
        <v>3407</v>
      </c>
      <c r="B4024" s="201" t="s">
        <v>571</v>
      </c>
      <c r="C4024" s="201" t="s">
        <v>489</v>
      </c>
      <c r="D4024" s="202" t="s">
        <v>608</v>
      </c>
      <c r="E4024" s="203" t="s">
        <v>3392</v>
      </c>
    </row>
    <row r="4025" spans="1:5" x14ac:dyDescent="0.2">
      <c r="A4025" s="201" t="s">
        <v>3407</v>
      </c>
      <c r="B4025" s="201" t="s">
        <v>580</v>
      </c>
      <c r="C4025" s="201" t="s">
        <v>523</v>
      </c>
      <c r="D4025" s="202" t="s">
        <v>608</v>
      </c>
      <c r="E4025" s="203" t="s">
        <v>3386</v>
      </c>
    </row>
    <row r="4026" spans="1:5" x14ac:dyDescent="0.2">
      <c r="A4026" s="201" t="s">
        <v>3407</v>
      </c>
      <c r="B4026" s="201" t="s">
        <v>580</v>
      </c>
      <c r="C4026" s="201" t="s">
        <v>523</v>
      </c>
      <c r="D4026" s="202" t="s">
        <v>608</v>
      </c>
      <c r="E4026" s="203" t="s">
        <v>3384</v>
      </c>
    </row>
    <row r="4027" spans="1:5" x14ac:dyDescent="0.2">
      <c r="A4027" s="201" t="s">
        <v>3407</v>
      </c>
      <c r="B4027" s="201" t="s">
        <v>580</v>
      </c>
      <c r="C4027" s="201" t="s">
        <v>523</v>
      </c>
      <c r="D4027" s="202" t="s">
        <v>608</v>
      </c>
      <c r="E4027" s="203" t="s">
        <v>3385</v>
      </c>
    </row>
    <row r="4028" spans="1:5" x14ac:dyDescent="0.2">
      <c r="A4028" s="201" t="s">
        <v>3407</v>
      </c>
      <c r="B4028" s="201" t="s">
        <v>580</v>
      </c>
      <c r="C4028" s="201" t="s">
        <v>523</v>
      </c>
      <c r="D4028" s="202" t="s">
        <v>608</v>
      </c>
      <c r="E4028" s="203" t="s">
        <v>3392</v>
      </c>
    </row>
    <row r="4029" spans="1:5" x14ac:dyDescent="0.2">
      <c r="A4029" s="201" t="s">
        <v>3407</v>
      </c>
      <c r="B4029" s="201" t="s">
        <v>1738</v>
      </c>
      <c r="C4029" s="201" t="s">
        <v>545</v>
      </c>
      <c r="D4029" s="202" t="s">
        <v>608</v>
      </c>
      <c r="E4029" s="203" t="s">
        <v>3384</v>
      </c>
    </row>
    <row r="4030" spans="1:5" x14ac:dyDescent="0.2">
      <c r="A4030" s="201" t="s">
        <v>3407</v>
      </c>
      <c r="B4030" s="201" t="s">
        <v>1738</v>
      </c>
      <c r="C4030" s="201" t="s">
        <v>545</v>
      </c>
      <c r="D4030" s="202" t="s">
        <v>608</v>
      </c>
      <c r="E4030" s="203" t="s">
        <v>3385</v>
      </c>
    </row>
    <row r="4031" spans="1:5" x14ac:dyDescent="0.2">
      <c r="A4031" s="201" t="s">
        <v>3407</v>
      </c>
      <c r="B4031" s="201" t="s">
        <v>570</v>
      </c>
      <c r="C4031" s="201" t="s">
        <v>488</v>
      </c>
      <c r="D4031" s="202" t="s">
        <v>608</v>
      </c>
      <c r="E4031" s="203" t="s">
        <v>3386</v>
      </c>
    </row>
    <row r="4032" spans="1:5" x14ac:dyDescent="0.2">
      <c r="A4032" s="201" t="s">
        <v>3407</v>
      </c>
      <c r="B4032" s="201" t="s">
        <v>570</v>
      </c>
      <c r="C4032" s="201" t="s">
        <v>488</v>
      </c>
      <c r="D4032" s="202" t="s">
        <v>608</v>
      </c>
      <c r="E4032" s="203" t="s">
        <v>3384</v>
      </c>
    </row>
    <row r="4033" spans="1:5" x14ac:dyDescent="0.2">
      <c r="A4033" s="201" t="s">
        <v>3407</v>
      </c>
      <c r="B4033" s="201" t="s">
        <v>570</v>
      </c>
      <c r="C4033" s="201" t="s">
        <v>488</v>
      </c>
      <c r="D4033" s="202" t="s">
        <v>608</v>
      </c>
      <c r="E4033" s="203" t="s">
        <v>3385</v>
      </c>
    </row>
    <row r="4034" spans="1:5" x14ac:dyDescent="0.2">
      <c r="A4034" s="201" t="s">
        <v>3407</v>
      </c>
      <c r="B4034" s="201" t="s">
        <v>570</v>
      </c>
      <c r="C4034" s="201" t="s">
        <v>488</v>
      </c>
      <c r="D4034" s="202" t="s">
        <v>608</v>
      </c>
      <c r="E4034" s="203" t="s">
        <v>3392</v>
      </c>
    </row>
    <row r="4035" spans="1:5" x14ac:dyDescent="0.2">
      <c r="A4035" s="201" t="s">
        <v>3407</v>
      </c>
      <c r="B4035" s="201" t="s">
        <v>576</v>
      </c>
      <c r="C4035" s="201" t="s">
        <v>512</v>
      </c>
      <c r="D4035" s="202" t="s">
        <v>608</v>
      </c>
      <c r="E4035" s="203" t="s">
        <v>3386</v>
      </c>
    </row>
    <row r="4036" spans="1:5" x14ac:dyDescent="0.2">
      <c r="A4036" s="201" t="s">
        <v>3407</v>
      </c>
      <c r="B4036" s="201" t="s">
        <v>576</v>
      </c>
      <c r="C4036" s="201" t="s">
        <v>512</v>
      </c>
      <c r="D4036" s="202" t="s">
        <v>608</v>
      </c>
      <c r="E4036" s="203" t="s">
        <v>3384</v>
      </c>
    </row>
    <row r="4037" spans="1:5" x14ac:dyDescent="0.2">
      <c r="A4037" s="201" t="s">
        <v>3407</v>
      </c>
      <c r="B4037" s="201" t="s">
        <v>576</v>
      </c>
      <c r="C4037" s="201" t="s">
        <v>512</v>
      </c>
      <c r="D4037" s="202" t="s">
        <v>608</v>
      </c>
      <c r="E4037" s="203" t="s">
        <v>3385</v>
      </c>
    </row>
    <row r="4038" spans="1:5" x14ac:dyDescent="0.2">
      <c r="A4038" s="201" t="s">
        <v>3407</v>
      </c>
      <c r="B4038" s="201" t="s">
        <v>576</v>
      </c>
      <c r="C4038" s="201" t="s">
        <v>512</v>
      </c>
      <c r="D4038" s="202" t="s">
        <v>608</v>
      </c>
      <c r="E4038" s="203" t="s">
        <v>3392</v>
      </c>
    </row>
    <row r="4039" spans="1:5" x14ac:dyDescent="0.2">
      <c r="A4039" s="201" t="s">
        <v>3407</v>
      </c>
      <c r="B4039" s="201" t="s">
        <v>572</v>
      </c>
      <c r="C4039" s="201" t="s">
        <v>498</v>
      </c>
      <c r="D4039" s="202" t="s">
        <v>608</v>
      </c>
      <c r="E4039" s="203" t="s">
        <v>3386</v>
      </c>
    </row>
    <row r="4040" spans="1:5" x14ac:dyDescent="0.2">
      <c r="A4040" s="201" t="s">
        <v>3407</v>
      </c>
      <c r="B4040" s="201" t="s">
        <v>572</v>
      </c>
      <c r="C4040" s="201" t="s">
        <v>498</v>
      </c>
      <c r="D4040" s="202" t="s">
        <v>608</v>
      </c>
      <c r="E4040" s="203" t="s">
        <v>3384</v>
      </c>
    </row>
    <row r="4041" spans="1:5" x14ac:dyDescent="0.2">
      <c r="A4041" s="201" t="s">
        <v>3407</v>
      </c>
      <c r="B4041" s="201" t="s">
        <v>572</v>
      </c>
      <c r="C4041" s="201" t="s">
        <v>498</v>
      </c>
      <c r="D4041" s="202" t="s">
        <v>608</v>
      </c>
      <c r="E4041" s="203" t="s">
        <v>3385</v>
      </c>
    </row>
    <row r="4042" spans="1:5" x14ac:dyDescent="0.2">
      <c r="A4042" s="201" t="s">
        <v>3407</v>
      </c>
      <c r="B4042" s="201" t="s">
        <v>572</v>
      </c>
      <c r="C4042" s="201" t="s">
        <v>498</v>
      </c>
      <c r="D4042" s="202" t="s">
        <v>608</v>
      </c>
      <c r="E4042" s="203" t="s">
        <v>3392</v>
      </c>
    </row>
    <row r="4043" spans="1:5" x14ac:dyDescent="0.2">
      <c r="A4043" s="201" t="s">
        <v>3407</v>
      </c>
      <c r="B4043" s="201" t="s">
        <v>575</v>
      </c>
      <c r="C4043" s="201" t="s">
        <v>510</v>
      </c>
      <c r="D4043" s="202" t="s">
        <v>608</v>
      </c>
      <c r="E4043" s="203" t="s">
        <v>3386</v>
      </c>
    </row>
    <row r="4044" spans="1:5" x14ac:dyDescent="0.2">
      <c r="A4044" s="201" t="s">
        <v>3407</v>
      </c>
      <c r="B4044" s="201" t="s">
        <v>575</v>
      </c>
      <c r="C4044" s="201" t="s">
        <v>510</v>
      </c>
      <c r="D4044" s="202" t="s">
        <v>608</v>
      </c>
      <c r="E4044" s="203" t="s">
        <v>3384</v>
      </c>
    </row>
    <row r="4045" spans="1:5" x14ac:dyDescent="0.2">
      <c r="A4045" s="201" t="s">
        <v>3407</v>
      </c>
      <c r="B4045" s="201" t="s">
        <v>575</v>
      </c>
      <c r="C4045" s="201" t="s">
        <v>510</v>
      </c>
      <c r="D4045" s="202" t="s">
        <v>608</v>
      </c>
      <c r="E4045" s="203" t="s">
        <v>3385</v>
      </c>
    </row>
    <row r="4046" spans="1:5" x14ac:dyDescent="0.2">
      <c r="A4046" s="201" t="s">
        <v>3407</v>
      </c>
      <c r="B4046" s="201" t="s">
        <v>575</v>
      </c>
      <c r="C4046" s="201" t="s">
        <v>510</v>
      </c>
      <c r="D4046" s="202" t="s">
        <v>608</v>
      </c>
      <c r="E4046" s="203" t="s">
        <v>3392</v>
      </c>
    </row>
    <row r="4047" spans="1:5" x14ac:dyDescent="0.2">
      <c r="A4047" s="201" t="s">
        <v>3407</v>
      </c>
      <c r="B4047" s="201" t="s">
        <v>569</v>
      </c>
      <c r="C4047" s="201" t="s">
        <v>487</v>
      </c>
      <c r="D4047" s="202" t="s">
        <v>608</v>
      </c>
      <c r="E4047" s="203" t="s">
        <v>3386</v>
      </c>
    </row>
    <row r="4048" spans="1:5" x14ac:dyDescent="0.2">
      <c r="A4048" s="201" t="s">
        <v>3407</v>
      </c>
      <c r="B4048" s="201" t="s">
        <v>569</v>
      </c>
      <c r="C4048" s="201" t="s">
        <v>487</v>
      </c>
      <c r="D4048" s="202" t="s">
        <v>608</v>
      </c>
      <c r="E4048" s="203" t="s">
        <v>3384</v>
      </c>
    </row>
    <row r="4049" spans="1:5" x14ac:dyDescent="0.2">
      <c r="A4049" s="201" t="s">
        <v>3407</v>
      </c>
      <c r="B4049" s="201" t="s">
        <v>569</v>
      </c>
      <c r="C4049" s="201" t="s">
        <v>487</v>
      </c>
      <c r="D4049" s="202" t="s">
        <v>608</v>
      </c>
      <c r="E4049" s="203" t="s">
        <v>3385</v>
      </c>
    </row>
    <row r="4050" spans="1:5" x14ac:dyDescent="0.2">
      <c r="A4050" s="201" t="s">
        <v>3407</v>
      </c>
      <c r="B4050" s="201" t="s">
        <v>569</v>
      </c>
      <c r="C4050" s="201" t="s">
        <v>487</v>
      </c>
      <c r="D4050" s="202" t="s">
        <v>608</v>
      </c>
      <c r="E4050" s="203" t="s">
        <v>3392</v>
      </c>
    </row>
    <row r="4051" spans="1:5" x14ac:dyDescent="0.2">
      <c r="A4051" s="201" t="s">
        <v>3407</v>
      </c>
      <c r="B4051" s="201" t="s">
        <v>716</v>
      </c>
      <c r="C4051" s="201" t="s">
        <v>519</v>
      </c>
      <c r="D4051" s="202" t="s">
        <v>608</v>
      </c>
      <c r="E4051" s="203" t="s">
        <v>3386</v>
      </c>
    </row>
    <row r="4052" spans="1:5" x14ac:dyDescent="0.2">
      <c r="A4052" s="201" t="s">
        <v>3407</v>
      </c>
      <c r="B4052" s="201" t="s">
        <v>716</v>
      </c>
      <c r="C4052" s="201" t="s">
        <v>519</v>
      </c>
      <c r="D4052" s="202" t="s">
        <v>608</v>
      </c>
      <c r="E4052" s="203" t="s">
        <v>3384</v>
      </c>
    </row>
    <row r="4053" spans="1:5" x14ac:dyDescent="0.2">
      <c r="A4053" s="201" t="s">
        <v>3407</v>
      </c>
      <c r="B4053" s="201" t="s">
        <v>716</v>
      </c>
      <c r="C4053" s="201" t="s">
        <v>519</v>
      </c>
      <c r="D4053" s="202" t="s">
        <v>608</v>
      </c>
      <c r="E4053" s="203" t="s">
        <v>3385</v>
      </c>
    </row>
    <row r="4054" spans="1:5" x14ac:dyDescent="0.2">
      <c r="A4054" s="201" t="s">
        <v>3407</v>
      </c>
      <c r="B4054" s="201" t="s">
        <v>716</v>
      </c>
      <c r="C4054" s="201" t="s">
        <v>519</v>
      </c>
      <c r="D4054" s="202" t="s">
        <v>608</v>
      </c>
      <c r="E4054" s="203" t="s">
        <v>3392</v>
      </c>
    </row>
    <row r="4055" spans="1:5" x14ac:dyDescent="0.2">
      <c r="A4055" s="201" t="s">
        <v>3407</v>
      </c>
      <c r="B4055" s="201" t="s">
        <v>1739</v>
      </c>
      <c r="C4055" s="201" t="s">
        <v>501</v>
      </c>
      <c r="D4055" s="202" t="s">
        <v>608</v>
      </c>
      <c r="E4055" s="203" t="s">
        <v>3386</v>
      </c>
    </row>
    <row r="4056" spans="1:5" x14ac:dyDescent="0.2">
      <c r="A4056" s="201" t="s">
        <v>3407</v>
      </c>
      <c r="B4056" s="201" t="s">
        <v>1739</v>
      </c>
      <c r="C4056" s="201" t="s">
        <v>501</v>
      </c>
      <c r="D4056" s="202" t="s">
        <v>608</v>
      </c>
      <c r="E4056" s="203" t="s">
        <v>3384</v>
      </c>
    </row>
    <row r="4057" spans="1:5" x14ac:dyDescent="0.2">
      <c r="A4057" s="201" t="s">
        <v>3407</v>
      </c>
      <c r="B4057" s="201" t="s">
        <v>1739</v>
      </c>
      <c r="C4057" s="201" t="s">
        <v>501</v>
      </c>
      <c r="D4057" s="202" t="s">
        <v>608</v>
      </c>
      <c r="E4057" s="203" t="s">
        <v>3385</v>
      </c>
    </row>
    <row r="4058" spans="1:5" x14ac:dyDescent="0.2">
      <c r="A4058" s="201" t="s">
        <v>3407</v>
      </c>
      <c r="B4058" s="201" t="s">
        <v>574</v>
      </c>
      <c r="C4058" s="201" t="s">
        <v>509</v>
      </c>
      <c r="D4058" s="202" t="s">
        <v>608</v>
      </c>
      <c r="E4058" s="203" t="s">
        <v>3384</v>
      </c>
    </row>
    <row r="4059" spans="1:5" x14ac:dyDescent="0.2">
      <c r="A4059" s="201" t="s">
        <v>3407</v>
      </c>
      <c r="B4059" s="201" t="s">
        <v>574</v>
      </c>
      <c r="C4059" s="201" t="s">
        <v>509</v>
      </c>
      <c r="D4059" s="202" t="s">
        <v>608</v>
      </c>
      <c r="E4059" s="203" t="s">
        <v>3385</v>
      </c>
    </row>
    <row r="4060" spans="1:5" x14ac:dyDescent="0.2">
      <c r="A4060" s="201" t="s">
        <v>3407</v>
      </c>
      <c r="B4060" s="201" t="s">
        <v>574</v>
      </c>
      <c r="C4060" s="201" t="s">
        <v>509</v>
      </c>
      <c r="D4060" s="202" t="s">
        <v>608</v>
      </c>
      <c r="E4060" s="203" t="s">
        <v>3392</v>
      </c>
    </row>
    <row r="4061" spans="1:5" x14ac:dyDescent="0.2">
      <c r="A4061" s="201" t="s">
        <v>3407</v>
      </c>
      <c r="B4061" s="201" t="s">
        <v>1434</v>
      </c>
      <c r="C4061" s="201" t="s">
        <v>524</v>
      </c>
      <c r="D4061" s="202" t="s">
        <v>608</v>
      </c>
      <c r="E4061" s="203" t="s">
        <v>3384</v>
      </c>
    </row>
    <row r="4062" spans="1:5" x14ac:dyDescent="0.2">
      <c r="A4062" s="201" t="s">
        <v>3407</v>
      </c>
      <c r="B4062" s="201" t="s">
        <v>1434</v>
      </c>
      <c r="C4062" s="201" t="s">
        <v>524</v>
      </c>
      <c r="D4062" s="202" t="s">
        <v>608</v>
      </c>
      <c r="E4062" s="203" t="s">
        <v>3385</v>
      </c>
    </row>
    <row r="4063" spans="1:5" x14ac:dyDescent="0.2">
      <c r="A4063" s="201" t="s">
        <v>3407</v>
      </c>
      <c r="B4063" s="201" t="s">
        <v>605</v>
      </c>
      <c r="C4063" s="201" t="s">
        <v>548</v>
      </c>
      <c r="D4063" s="202" t="s">
        <v>608</v>
      </c>
      <c r="E4063" s="203" t="s">
        <v>3384</v>
      </c>
    </row>
    <row r="4064" spans="1:5" x14ac:dyDescent="0.2">
      <c r="A4064" s="201" t="s">
        <v>3407</v>
      </c>
      <c r="B4064" s="201" t="s">
        <v>605</v>
      </c>
      <c r="C4064" s="201" t="s">
        <v>548</v>
      </c>
      <c r="D4064" s="202" t="s">
        <v>608</v>
      </c>
      <c r="E4064" s="203" t="s">
        <v>3385</v>
      </c>
    </row>
    <row r="4065" spans="1:5" x14ac:dyDescent="0.2">
      <c r="A4065" s="201" t="s">
        <v>3407</v>
      </c>
      <c r="B4065" s="201" t="s">
        <v>604</v>
      </c>
      <c r="C4065" s="201" t="s">
        <v>547</v>
      </c>
      <c r="D4065" s="202" t="s">
        <v>608</v>
      </c>
      <c r="E4065" s="203" t="s">
        <v>3384</v>
      </c>
    </row>
    <row r="4066" spans="1:5" x14ac:dyDescent="0.2">
      <c r="A4066" s="201" t="s">
        <v>3407</v>
      </c>
      <c r="B4066" s="201" t="s">
        <v>604</v>
      </c>
      <c r="C4066" s="201" t="s">
        <v>547</v>
      </c>
      <c r="D4066" s="202" t="s">
        <v>608</v>
      </c>
      <c r="E4066" s="203" t="s">
        <v>3385</v>
      </c>
    </row>
    <row r="4067" spans="1:5" x14ac:dyDescent="0.2">
      <c r="A4067" s="201" t="s">
        <v>3407</v>
      </c>
      <c r="B4067" s="201" t="s">
        <v>604</v>
      </c>
      <c r="C4067" s="201" t="s">
        <v>547</v>
      </c>
      <c r="D4067" s="202" t="s">
        <v>608</v>
      </c>
      <c r="E4067" s="203" t="s">
        <v>3392</v>
      </c>
    </row>
    <row r="4068" spans="1:5" x14ac:dyDescent="0.2">
      <c r="A4068" s="201" t="s">
        <v>3407</v>
      </c>
      <c r="B4068" s="201" t="s">
        <v>584</v>
      </c>
      <c r="C4068" s="201" t="s">
        <v>530</v>
      </c>
      <c r="D4068" s="202" t="s">
        <v>608</v>
      </c>
      <c r="E4068" s="203" t="s">
        <v>3384</v>
      </c>
    </row>
    <row r="4069" spans="1:5" x14ac:dyDescent="0.2">
      <c r="A4069" s="201" t="s">
        <v>3407</v>
      </c>
      <c r="B4069" s="201" t="s">
        <v>584</v>
      </c>
      <c r="C4069" s="201" t="s">
        <v>530</v>
      </c>
      <c r="D4069" s="202" t="s">
        <v>608</v>
      </c>
      <c r="E4069" s="203" t="s">
        <v>3385</v>
      </c>
    </row>
    <row r="4070" spans="1:5" x14ac:dyDescent="0.2">
      <c r="A4070" s="201" t="s">
        <v>3407</v>
      </c>
      <c r="B4070" s="201" t="s">
        <v>584</v>
      </c>
      <c r="C4070" s="201" t="s">
        <v>530</v>
      </c>
      <c r="D4070" s="202" t="s">
        <v>608</v>
      </c>
      <c r="E4070" s="203" t="s">
        <v>3392</v>
      </c>
    </row>
    <row r="4071" spans="1:5" x14ac:dyDescent="0.2">
      <c r="A4071" s="201" t="s">
        <v>3407</v>
      </c>
      <c r="B4071" s="201" t="s">
        <v>577</v>
      </c>
      <c r="C4071" s="201" t="s">
        <v>513</v>
      </c>
      <c r="D4071" s="202" t="s">
        <v>608</v>
      </c>
      <c r="E4071" s="203" t="s">
        <v>3384</v>
      </c>
    </row>
    <row r="4072" spans="1:5" x14ac:dyDescent="0.2">
      <c r="A4072" s="201" t="s">
        <v>3407</v>
      </c>
      <c r="B4072" s="201" t="s">
        <v>577</v>
      </c>
      <c r="C4072" s="201" t="s">
        <v>513</v>
      </c>
      <c r="D4072" s="202" t="s">
        <v>608</v>
      </c>
      <c r="E4072" s="203" t="s">
        <v>3385</v>
      </c>
    </row>
    <row r="4073" spans="1:5" x14ac:dyDescent="0.2">
      <c r="A4073" s="201" t="s">
        <v>3407</v>
      </c>
      <c r="B4073" s="201" t="s">
        <v>577</v>
      </c>
      <c r="C4073" s="201" t="s">
        <v>513</v>
      </c>
      <c r="D4073" s="202" t="s">
        <v>608</v>
      </c>
      <c r="E4073" s="203" t="s">
        <v>3392</v>
      </c>
    </row>
    <row r="4074" spans="1:5" x14ac:dyDescent="0.2">
      <c r="A4074" s="201" t="s">
        <v>3407</v>
      </c>
      <c r="B4074" s="201" t="s">
        <v>717</v>
      </c>
      <c r="C4074" s="201" t="s">
        <v>503</v>
      </c>
      <c r="D4074" s="202" t="s">
        <v>608</v>
      </c>
      <c r="E4074" s="203" t="s">
        <v>3384</v>
      </c>
    </row>
    <row r="4075" spans="1:5" x14ac:dyDescent="0.2">
      <c r="A4075" s="201" t="s">
        <v>3407</v>
      </c>
      <c r="B4075" s="201" t="s">
        <v>717</v>
      </c>
      <c r="C4075" s="201" t="s">
        <v>503</v>
      </c>
      <c r="D4075" s="202" t="s">
        <v>608</v>
      </c>
      <c r="E4075" s="203" t="s">
        <v>3385</v>
      </c>
    </row>
    <row r="4076" spans="1:5" x14ac:dyDescent="0.2">
      <c r="A4076" s="201" t="s">
        <v>3407</v>
      </c>
      <c r="B4076" s="201" t="s">
        <v>717</v>
      </c>
      <c r="C4076" s="201" t="s">
        <v>503</v>
      </c>
      <c r="D4076" s="202" t="s">
        <v>608</v>
      </c>
      <c r="E4076" s="203" t="s">
        <v>3392</v>
      </c>
    </row>
    <row r="4077" spans="1:5" x14ac:dyDescent="0.2">
      <c r="A4077" s="201" t="s">
        <v>3407</v>
      </c>
      <c r="B4077" s="201" t="s">
        <v>879</v>
      </c>
      <c r="C4077" s="201" t="s">
        <v>500</v>
      </c>
      <c r="D4077" s="202" t="s">
        <v>608</v>
      </c>
      <c r="E4077" s="203" t="s">
        <v>3386</v>
      </c>
    </row>
    <row r="4078" spans="1:5" x14ac:dyDescent="0.2">
      <c r="A4078" s="201" t="s">
        <v>3407</v>
      </c>
      <c r="B4078" s="201" t="s">
        <v>879</v>
      </c>
      <c r="C4078" s="201" t="s">
        <v>500</v>
      </c>
      <c r="D4078" s="202" t="s">
        <v>608</v>
      </c>
      <c r="E4078" s="203" t="s">
        <v>3384</v>
      </c>
    </row>
    <row r="4079" spans="1:5" x14ac:dyDescent="0.2">
      <c r="A4079" s="201" t="s">
        <v>3407</v>
      </c>
      <c r="B4079" s="201" t="s">
        <v>879</v>
      </c>
      <c r="C4079" s="201" t="s">
        <v>500</v>
      </c>
      <c r="D4079" s="202" t="s">
        <v>608</v>
      </c>
      <c r="E4079" s="203" t="s">
        <v>3385</v>
      </c>
    </row>
    <row r="4080" spans="1:5" x14ac:dyDescent="0.2">
      <c r="A4080" s="201" t="s">
        <v>3407</v>
      </c>
      <c r="B4080" s="201" t="s">
        <v>879</v>
      </c>
      <c r="C4080" s="201" t="s">
        <v>500</v>
      </c>
      <c r="D4080" s="202" t="s">
        <v>608</v>
      </c>
      <c r="E4080" s="203" t="s">
        <v>3392</v>
      </c>
    </row>
    <row r="4081" spans="1:5" x14ac:dyDescent="0.2">
      <c r="A4081" s="201" t="s">
        <v>3407</v>
      </c>
      <c r="B4081" s="201" t="s">
        <v>598</v>
      </c>
      <c r="C4081" s="201" t="s">
        <v>532</v>
      </c>
      <c r="D4081" s="202" t="s">
        <v>608</v>
      </c>
      <c r="E4081" s="203" t="s">
        <v>3386</v>
      </c>
    </row>
    <row r="4082" spans="1:5" x14ac:dyDescent="0.2">
      <c r="A4082" s="201" t="s">
        <v>3407</v>
      </c>
      <c r="B4082" s="201" t="s">
        <v>598</v>
      </c>
      <c r="C4082" s="201" t="s">
        <v>532</v>
      </c>
      <c r="D4082" s="202" t="s">
        <v>608</v>
      </c>
      <c r="E4082" s="203" t="s">
        <v>3384</v>
      </c>
    </row>
    <row r="4083" spans="1:5" x14ac:dyDescent="0.2">
      <c r="A4083" s="201" t="s">
        <v>3407</v>
      </c>
      <c r="B4083" s="201" t="s">
        <v>598</v>
      </c>
      <c r="C4083" s="201" t="s">
        <v>532</v>
      </c>
      <c r="D4083" s="202" t="s">
        <v>608</v>
      </c>
      <c r="E4083" s="203" t="s">
        <v>3385</v>
      </c>
    </row>
    <row r="4084" spans="1:5" x14ac:dyDescent="0.2">
      <c r="A4084" s="201" t="s">
        <v>3407</v>
      </c>
      <c r="B4084" s="201" t="s">
        <v>598</v>
      </c>
      <c r="C4084" s="201" t="s">
        <v>532</v>
      </c>
      <c r="D4084" s="202" t="s">
        <v>608</v>
      </c>
      <c r="E4084" s="203" t="s">
        <v>3392</v>
      </c>
    </row>
    <row r="4085" spans="1:5" x14ac:dyDescent="0.2">
      <c r="A4085" s="201" t="s">
        <v>3407</v>
      </c>
      <c r="B4085" s="201" t="s">
        <v>568</v>
      </c>
      <c r="C4085" s="201" t="s">
        <v>486</v>
      </c>
      <c r="D4085" s="202" t="s">
        <v>608</v>
      </c>
      <c r="E4085" s="203" t="s">
        <v>3386</v>
      </c>
    </row>
    <row r="4086" spans="1:5" x14ac:dyDescent="0.2">
      <c r="A4086" s="201" t="s">
        <v>3407</v>
      </c>
      <c r="B4086" s="201" t="s">
        <v>568</v>
      </c>
      <c r="C4086" s="201" t="s">
        <v>486</v>
      </c>
      <c r="D4086" s="202" t="s">
        <v>608</v>
      </c>
      <c r="E4086" s="203" t="s">
        <v>3384</v>
      </c>
    </row>
    <row r="4087" spans="1:5" x14ac:dyDescent="0.2">
      <c r="A4087" s="201" t="s">
        <v>3407</v>
      </c>
      <c r="B4087" s="201" t="s">
        <v>568</v>
      </c>
      <c r="C4087" s="201" t="s">
        <v>486</v>
      </c>
      <c r="D4087" s="202" t="s">
        <v>608</v>
      </c>
      <c r="E4087" s="203" t="s">
        <v>3385</v>
      </c>
    </row>
    <row r="4088" spans="1:5" x14ac:dyDescent="0.2">
      <c r="A4088" s="201" t="s">
        <v>3407</v>
      </c>
      <c r="B4088" s="201" t="s">
        <v>568</v>
      </c>
      <c r="C4088" s="201" t="s">
        <v>486</v>
      </c>
      <c r="D4088" s="202" t="s">
        <v>608</v>
      </c>
      <c r="E4088" s="203" t="s">
        <v>3392</v>
      </c>
    </row>
    <row r="4089" spans="1:5" x14ac:dyDescent="0.2">
      <c r="A4089" s="201" t="s">
        <v>3407</v>
      </c>
      <c r="B4089" s="201" t="s">
        <v>3410</v>
      </c>
      <c r="C4089" s="201" t="s">
        <v>971</v>
      </c>
      <c r="D4089" s="202" t="s">
        <v>3215</v>
      </c>
      <c r="E4089" s="203" t="s">
        <v>3386</v>
      </c>
    </row>
    <row r="4090" spans="1:5" x14ac:dyDescent="0.2">
      <c r="A4090" s="201" t="s">
        <v>3407</v>
      </c>
      <c r="B4090" s="201" t="s">
        <v>3410</v>
      </c>
      <c r="C4090" s="201" t="s">
        <v>971</v>
      </c>
      <c r="D4090" s="202" t="s">
        <v>3215</v>
      </c>
      <c r="E4090" s="203" t="s">
        <v>3384</v>
      </c>
    </row>
    <row r="4091" spans="1:5" x14ac:dyDescent="0.2">
      <c r="A4091" s="201" t="s">
        <v>3407</v>
      </c>
      <c r="B4091" s="201" t="s">
        <v>3410</v>
      </c>
      <c r="C4091" s="201" t="s">
        <v>971</v>
      </c>
      <c r="D4091" s="202" t="s">
        <v>3215</v>
      </c>
      <c r="E4091" s="203" t="s">
        <v>3391</v>
      </c>
    </row>
    <row r="4092" spans="1:5" x14ac:dyDescent="0.2">
      <c r="A4092" s="201" t="s">
        <v>3407</v>
      </c>
      <c r="B4092" s="201" t="s">
        <v>3410</v>
      </c>
      <c r="C4092" s="201" t="s">
        <v>971</v>
      </c>
      <c r="D4092" s="202" t="s">
        <v>3215</v>
      </c>
      <c r="E4092" s="203" t="s">
        <v>3385</v>
      </c>
    </row>
    <row r="4093" spans="1:5" x14ac:dyDescent="0.2">
      <c r="A4093" s="201" t="s">
        <v>3407</v>
      </c>
      <c r="B4093" s="201" t="s">
        <v>3410</v>
      </c>
      <c r="C4093" s="201" t="s">
        <v>971</v>
      </c>
      <c r="D4093" s="202" t="s">
        <v>3215</v>
      </c>
      <c r="E4093" s="203" t="s">
        <v>3392</v>
      </c>
    </row>
    <row r="4094" spans="1:5" x14ac:dyDescent="0.2">
      <c r="A4094" s="201" t="s">
        <v>3407</v>
      </c>
      <c r="B4094" s="201" t="s">
        <v>567</v>
      </c>
      <c r="C4094" s="201" t="s">
        <v>483</v>
      </c>
      <c r="D4094" s="202" t="s">
        <v>3411</v>
      </c>
      <c r="E4094" s="203" t="s">
        <v>3386</v>
      </c>
    </row>
    <row r="4095" spans="1:5" x14ac:dyDescent="0.2">
      <c r="A4095" s="201" t="s">
        <v>3407</v>
      </c>
      <c r="B4095" s="201" t="s">
        <v>567</v>
      </c>
      <c r="C4095" s="201" t="s">
        <v>483</v>
      </c>
      <c r="D4095" s="202" t="s">
        <v>3411</v>
      </c>
      <c r="E4095" s="203" t="s">
        <v>3390</v>
      </c>
    </row>
    <row r="4096" spans="1:5" x14ac:dyDescent="0.2">
      <c r="A4096" s="201" t="s">
        <v>3407</v>
      </c>
      <c r="B4096" s="201" t="s">
        <v>567</v>
      </c>
      <c r="C4096" s="201" t="s">
        <v>483</v>
      </c>
      <c r="D4096" s="202" t="s">
        <v>3411</v>
      </c>
      <c r="E4096" s="203" t="s">
        <v>3384</v>
      </c>
    </row>
    <row r="4097" spans="1:5" x14ac:dyDescent="0.2">
      <c r="A4097" s="201" t="s">
        <v>3407</v>
      </c>
      <c r="B4097" s="201" t="s">
        <v>567</v>
      </c>
      <c r="C4097" s="201" t="s">
        <v>483</v>
      </c>
      <c r="D4097" s="202" t="s">
        <v>3411</v>
      </c>
      <c r="E4097" s="203" t="s">
        <v>3392</v>
      </c>
    </row>
    <row r="4098" spans="1:5" x14ac:dyDescent="0.2">
      <c r="A4098" s="201" t="s">
        <v>3407</v>
      </c>
      <c r="B4098" s="201" t="s">
        <v>3208</v>
      </c>
      <c r="C4098" s="201" t="s">
        <v>607</v>
      </c>
      <c r="D4098" s="202" t="s">
        <v>3412</v>
      </c>
      <c r="E4098" s="203" t="s">
        <v>3384</v>
      </c>
    </row>
    <row r="4099" spans="1:5" x14ac:dyDescent="0.2">
      <c r="A4099" s="201" t="s">
        <v>3407</v>
      </c>
      <c r="B4099" s="201" t="s">
        <v>3208</v>
      </c>
      <c r="C4099" s="201" t="s">
        <v>607</v>
      </c>
      <c r="D4099" s="202" t="s">
        <v>3412</v>
      </c>
      <c r="E4099" s="203" t="s">
        <v>3391</v>
      </c>
    </row>
    <row r="4100" spans="1:5" x14ac:dyDescent="0.2">
      <c r="A4100" s="201" t="s">
        <v>3407</v>
      </c>
      <c r="B4100" s="201" t="s">
        <v>3207</v>
      </c>
      <c r="C4100" s="201" t="s">
        <v>94</v>
      </c>
      <c r="D4100" s="202" t="s">
        <v>3412</v>
      </c>
      <c r="E4100" s="203" t="s">
        <v>3384</v>
      </c>
    </row>
    <row r="4101" spans="1:5" x14ac:dyDescent="0.2">
      <c r="A4101" s="201" t="s">
        <v>3407</v>
      </c>
      <c r="B4101" s="201" t="s">
        <v>3207</v>
      </c>
      <c r="C4101" s="201" t="s">
        <v>94</v>
      </c>
      <c r="D4101" s="202" t="s">
        <v>3412</v>
      </c>
      <c r="E4101" s="203" t="s">
        <v>3391</v>
      </c>
    </row>
    <row r="4102" spans="1:5" x14ac:dyDescent="0.2">
      <c r="A4102" s="201" t="s">
        <v>3407</v>
      </c>
      <c r="B4102" s="201" t="s">
        <v>3211</v>
      </c>
      <c r="C4102" s="201" t="s">
        <v>374</v>
      </c>
      <c r="D4102" s="202" t="s">
        <v>3412</v>
      </c>
      <c r="E4102" s="203" t="s">
        <v>3384</v>
      </c>
    </row>
    <row r="4103" spans="1:5" x14ac:dyDescent="0.2">
      <c r="A4103" s="201" t="s">
        <v>3407</v>
      </c>
      <c r="B4103" s="201" t="s">
        <v>3211</v>
      </c>
      <c r="C4103" s="201" t="s">
        <v>374</v>
      </c>
      <c r="D4103" s="202" t="s">
        <v>3412</v>
      </c>
      <c r="E4103" s="203" t="s">
        <v>3391</v>
      </c>
    </row>
    <row r="4104" spans="1:5" x14ac:dyDescent="0.2">
      <c r="A4104" s="201" t="s">
        <v>3407</v>
      </c>
      <c r="B4104" s="201" t="s">
        <v>3206</v>
      </c>
      <c r="C4104" s="201" t="s">
        <v>267</v>
      </c>
      <c r="D4104" s="202" t="s">
        <v>3412</v>
      </c>
      <c r="E4104" s="203" t="s">
        <v>3386</v>
      </c>
    </row>
    <row r="4105" spans="1:5" x14ac:dyDescent="0.2">
      <c r="A4105" s="201" t="s">
        <v>3407</v>
      </c>
      <c r="B4105" s="201" t="s">
        <v>3206</v>
      </c>
      <c r="C4105" s="201" t="s">
        <v>267</v>
      </c>
      <c r="D4105" s="202" t="s">
        <v>3412</v>
      </c>
      <c r="E4105" s="203" t="s">
        <v>3384</v>
      </c>
    </row>
    <row r="4106" spans="1:5" x14ac:dyDescent="0.2">
      <c r="A4106" s="201" t="s">
        <v>3407</v>
      </c>
      <c r="B4106" s="201" t="s">
        <v>3206</v>
      </c>
      <c r="C4106" s="201" t="s">
        <v>267</v>
      </c>
      <c r="D4106" s="202" t="s">
        <v>3412</v>
      </c>
      <c r="E4106" s="203" t="s">
        <v>3389</v>
      </c>
    </row>
    <row r="4107" spans="1:5" x14ac:dyDescent="0.2">
      <c r="A4107" s="201" t="s">
        <v>3407</v>
      </c>
      <c r="B4107" s="201" t="s">
        <v>3206</v>
      </c>
      <c r="C4107" s="201" t="s">
        <v>267</v>
      </c>
      <c r="D4107" s="202" t="s">
        <v>3412</v>
      </c>
      <c r="E4107" s="203" t="s">
        <v>3391</v>
      </c>
    </row>
    <row r="4108" spans="1:5" x14ac:dyDescent="0.2">
      <c r="A4108" s="201" t="s">
        <v>3407</v>
      </c>
      <c r="B4108" s="201" t="s">
        <v>3206</v>
      </c>
      <c r="C4108" s="201" t="s">
        <v>267</v>
      </c>
      <c r="D4108" s="202" t="s">
        <v>3412</v>
      </c>
      <c r="E4108" s="203" t="s">
        <v>3385</v>
      </c>
    </row>
    <row r="4109" spans="1:5" x14ac:dyDescent="0.2">
      <c r="A4109" s="201" t="s">
        <v>3407</v>
      </c>
      <c r="B4109" s="201" t="s">
        <v>3206</v>
      </c>
      <c r="C4109" s="201" t="s">
        <v>267</v>
      </c>
      <c r="D4109" s="202" t="s">
        <v>3412</v>
      </c>
      <c r="E4109" s="203" t="s">
        <v>3392</v>
      </c>
    </row>
    <row r="4110" spans="1:5" x14ac:dyDescent="0.2">
      <c r="A4110" s="201" t="s">
        <v>3407</v>
      </c>
      <c r="B4110" s="201" t="s">
        <v>3203</v>
      </c>
      <c r="C4110" s="201" t="s">
        <v>459</v>
      </c>
      <c r="D4110" s="202" t="s">
        <v>3412</v>
      </c>
      <c r="E4110" s="203" t="s">
        <v>3386</v>
      </c>
    </row>
    <row r="4111" spans="1:5" x14ac:dyDescent="0.2">
      <c r="A4111" s="201" t="s">
        <v>3407</v>
      </c>
      <c r="B4111" s="201" t="s">
        <v>3203</v>
      </c>
      <c r="C4111" s="201" t="s">
        <v>459</v>
      </c>
      <c r="D4111" s="202" t="s">
        <v>3412</v>
      </c>
      <c r="E4111" s="203" t="s">
        <v>3384</v>
      </c>
    </row>
    <row r="4112" spans="1:5" x14ac:dyDescent="0.2">
      <c r="A4112" s="201" t="s">
        <v>3407</v>
      </c>
      <c r="B4112" s="201" t="s">
        <v>3203</v>
      </c>
      <c r="C4112" s="201" t="s">
        <v>459</v>
      </c>
      <c r="D4112" s="202" t="s">
        <v>3412</v>
      </c>
      <c r="E4112" s="203" t="s">
        <v>3385</v>
      </c>
    </row>
    <row r="4113" spans="1:5" x14ac:dyDescent="0.2">
      <c r="A4113" s="201" t="s">
        <v>3407</v>
      </c>
      <c r="B4113" s="201" t="s">
        <v>3203</v>
      </c>
      <c r="C4113" s="201" t="s">
        <v>459</v>
      </c>
      <c r="D4113" s="202" t="s">
        <v>3412</v>
      </c>
      <c r="E4113" s="203" t="s">
        <v>3392</v>
      </c>
    </row>
    <row r="4114" spans="1:5" x14ac:dyDescent="0.2">
      <c r="A4114" s="201" t="s">
        <v>3407</v>
      </c>
      <c r="B4114" s="201" t="s">
        <v>3210</v>
      </c>
      <c r="C4114" s="201" t="s">
        <v>128</v>
      </c>
      <c r="D4114" s="202" t="s">
        <v>3412</v>
      </c>
      <c r="E4114" s="203" t="s">
        <v>3384</v>
      </c>
    </row>
    <row r="4115" spans="1:5" x14ac:dyDescent="0.2">
      <c r="A4115" s="201" t="s">
        <v>3407</v>
      </c>
      <c r="B4115" s="201" t="s">
        <v>3210</v>
      </c>
      <c r="C4115" s="201" t="s">
        <v>128</v>
      </c>
      <c r="D4115" s="202" t="s">
        <v>3412</v>
      </c>
      <c r="E4115" s="203" t="s">
        <v>3391</v>
      </c>
    </row>
    <row r="4116" spans="1:5" x14ac:dyDescent="0.2">
      <c r="A4116" s="201" t="s">
        <v>3407</v>
      </c>
      <c r="B4116" s="201" t="s">
        <v>3209</v>
      </c>
      <c r="C4116" s="201" t="s">
        <v>127</v>
      </c>
      <c r="D4116" s="202" t="s">
        <v>3412</v>
      </c>
      <c r="E4116" s="203" t="s">
        <v>3386</v>
      </c>
    </row>
    <row r="4117" spans="1:5" x14ac:dyDescent="0.2">
      <c r="A4117" s="201" t="s">
        <v>3407</v>
      </c>
      <c r="B4117" s="201" t="s">
        <v>3209</v>
      </c>
      <c r="C4117" s="201" t="s">
        <v>127</v>
      </c>
      <c r="D4117" s="202" t="s">
        <v>3412</v>
      </c>
      <c r="E4117" s="203" t="s">
        <v>3384</v>
      </c>
    </row>
    <row r="4118" spans="1:5" x14ac:dyDescent="0.2">
      <c r="A4118" s="201" t="s">
        <v>3407</v>
      </c>
      <c r="B4118" s="201" t="s">
        <v>3209</v>
      </c>
      <c r="C4118" s="201" t="s">
        <v>127</v>
      </c>
      <c r="D4118" s="202" t="s">
        <v>3412</v>
      </c>
      <c r="E4118" s="203" t="s">
        <v>3391</v>
      </c>
    </row>
    <row r="4119" spans="1:5" x14ac:dyDescent="0.2">
      <c r="A4119" s="201" t="s">
        <v>3407</v>
      </c>
      <c r="B4119" s="201" t="s">
        <v>3204</v>
      </c>
      <c r="C4119" s="201" t="s">
        <v>268</v>
      </c>
      <c r="D4119" s="202" t="s">
        <v>3412</v>
      </c>
      <c r="E4119" s="203" t="s">
        <v>3386</v>
      </c>
    </row>
    <row r="4120" spans="1:5" x14ac:dyDescent="0.2">
      <c r="A4120" s="201" t="s">
        <v>3407</v>
      </c>
      <c r="B4120" s="201" t="s">
        <v>3204</v>
      </c>
      <c r="C4120" s="201" t="s">
        <v>268</v>
      </c>
      <c r="D4120" s="202" t="s">
        <v>3412</v>
      </c>
      <c r="E4120" s="203" t="s">
        <v>3384</v>
      </c>
    </row>
    <row r="4121" spans="1:5" x14ac:dyDescent="0.2">
      <c r="A4121" s="201" t="s">
        <v>3407</v>
      </c>
      <c r="B4121" s="201" t="s">
        <v>3204</v>
      </c>
      <c r="C4121" s="201" t="s">
        <v>268</v>
      </c>
      <c r="D4121" s="202" t="s">
        <v>3412</v>
      </c>
      <c r="E4121" s="203" t="s">
        <v>3391</v>
      </c>
    </row>
    <row r="4122" spans="1:5" x14ac:dyDescent="0.2">
      <c r="A4122" s="201" t="s">
        <v>3407</v>
      </c>
      <c r="B4122" s="201" t="s">
        <v>3204</v>
      </c>
      <c r="C4122" s="201" t="s">
        <v>268</v>
      </c>
      <c r="D4122" s="202" t="s">
        <v>3412</v>
      </c>
      <c r="E4122" s="203" t="s">
        <v>3392</v>
      </c>
    </row>
    <row r="4123" spans="1:5" x14ac:dyDescent="0.2">
      <c r="A4123" s="201" t="s">
        <v>3407</v>
      </c>
      <c r="B4123" s="201" t="s">
        <v>3205</v>
      </c>
      <c r="C4123" s="201" t="s">
        <v>460</v>
      </c>
      <c r="D4123" s="202" t="s">
        <v>3412</v>
      </c>
      <c r="E4123" s="203" t="s">
        <v>3384</v>
      </c>
    </row>
    <row r="4124" spans="1:5" x14ac:dyDescent="0.2">
      <c r="A4124" s="201" t="s">
        <v>3413</v>
      </c>
      <c r="B4124" s="201" t="s">
        <v>1380</v>
      </c>
      <c r="C4124" s="201" t="s">
        <v>1381</v>
      </c>
      <c r="D4124" s="202" t="s">
        <v>3409</v>
      </c>
      <c r="E4124" s="203" t="s">
        <v>3391</v>
      </c>
    </row>
    <row r="4125" spans="1:5" x14ac:dyDescent="0.2">
      <c r="A4125" s="201" t="s">
        <v>3413</v>
      </c>
      <c r="B4125" s="201" t="s">
        <v>2696</v>
      </c>
      <c r="C4125" s="201" t="s">
        <v>2697</v>
      </c>
      <c r="D4125" s="202" t="s">
        <v>3409</v>
      </c>
      <c r="E4125" s="203" t="s">
        <v>3391</v>
      </c>
    </row>
    <row r="4126" spans="1:5" x14ac:dyDescent="0.2">
      <c r="A4126" s="201" t="s">
        <v>3413</v>
      </c>
      <c r="B4126" s="201" t="s">
        <v>1919</v>
      </c>
      <c r="C4126" s="201" t="s">
        <v>1920</v>
      </c>
      <c r="D4126" s="202" t="s">
        <v>3409</v>
      </c>
      <c r="E4126" s="203" t="s">
        <v>3391</v>
      </c>
    </row>
    <row r="4127" spans="1:5" x14ac:dyDescent="0.2">
      <c r="A4127" s="201" t="s">
        <v>3413</v>
      </c>
      <c r="B4127" s="201" t="s">
        <v>1921</v>
      </c>
      <c r="C4127" s="201" t="s">
        <v>1922</v>
      </c>
      <c r="D4127" s="202" t="s">
        <v>3409</v>
      </c>
      <c r="E4127" s="203" t="s">
        <v>3391</v>
      </c>
    </row>
    <row r="4128" spans="1:5" x14ac:dyDescent="0.2">
      <c r="A4128" s="201" t="s">
        <v>3413</v>
      </c>
      <c r="B4128" s="201" t="s">
        <v>1369</v>
      </c>
      <c r="C4128" s="201" t="s">
        <v>1365</v>
      </c>
      <c r="D4128" s="202" t="s">
        <v>3409</v>
      </c>
      <c r="E4128" s="203" t="s">
        <v>3384</v>
      </c>
    </row>
    <row r="4129" spans="1:5" x14ac:dyDescent="0.2">
      <c r="A4129" s="201" t="s">
        <v>3413</v>
      </c>
      <c r="B4129" s="201" t="s">
        <v>1369</v>
      </c>
      <c r="C4129" s="201" t="s">
        <v>1365</v>
      </c>
      <c r="D4129" s="202" t="s">
        <v>3409</v>
      </c>
      <c r="E4129" s="203" t="s">
        <v>3389</v>
      </c>
    </row>
    <row r="4130" spans="1:5" x14ac:dyDescent="0.2">
      <c r="A4130" s="201" t="s">
        <v>3413</v>
      </c>
      <c r="B4130" s="201" t="s">
        <v>1369</v>
      </c>
      <c r="C4130" s="201" t="s">
        <v>1365</v>
      </c>
      <c r="D4130" s="202" t="s">
        <v>3409</v>
      </c>
      <c r="E4130" s="203" t="s">
        <v>3391</v>
      </c>
    </row>
    <row r="4131" spans="1:5" x14ac:dyDescent="0.2">
      <c r="A4131" s="201" t="s">
        <v>3413</v>
      </c>
      <c r="B4131" s="201" t="s">
        <v>1368</v>
      </c>
      <c r="C4131" s="201" t="s">
        <v>1364</v>
      </c>
      <c r="D4131" s="202" t="s">
        <v>3409</v>
      </c>
      <c r="E4131" s="203" t="s">
        <v>3384</v>
      </c>
    </row>
    <row r="4132" spans="1:5" x14ac:dyDescent="0.2">
      <c r="A4132" s="201" t="s">
        <v>3413</v>
      </c>
      <c r="B4132" s="201" t="s">
        <v>1368</v>
      </c>
      <c r="C4132" s="201" t="s">
        <v>1364</v>
      </c>
      <c r="D4132" s="202" t="s">
        <v>3409</v>
      </c>
      <c r="E4132" s="203" t="s">
        <v>3391</v>
      </c>
    </row>
    <row r="4133" spans="1:5" x14ac:dyDescent="0.2">
      <c r="A4133" s="201" t="s">
        <v>3413</v>
      </c>
      <c r="B4133" s="201" t="s">
        <v>1614</v>
      </c>
      <c r="C4133" s="201" t="s">
        <v>1609</v>
      </c>
      <c r="D4133" s="202" t="s">
        <v>3409</v>
      </c>
      <c r="E4133" s="203" t="s">
        <v>3391</v>
      </c>
    </row>
    <row r="4134" spans="1:5" x14ac:dyDescent="0.2">
      <c r="A4134" s="201" t="s">
        <v>3413</v>
      </c>
      <c r="B4134" s="201" t="s">
        <v>1615</v>
      </c>
      <c r="C4134" s="201" t="s">
        <v>1610</v>
      </c>
      <c r="D4134" s="202" t="s">
        <v>3409</v>
      </c>
      <c r="E4134" s="203" t="s">
        <v>3391</v>
      </c>
    </row>
    <row r="4135" spans="1:5" x14ac:dyDescent="0.2">
      <c r="A4135" s="201" t="s">
        <v>3413</v>
      </c>
      <c r="B4135" s="201" t="s">
        <v>1367</v>
      </c>
      <c r="C4135" s="201" t="s">
        <v>1363</v>
      </c>
      <c r="D4135" s="202" t="s">
        <v>3409</v>
      </c>
      <c r="E4135" s="203" t="s">
        <v>3384</v>
      </c>
    </row>
    <row r="4136" spans="1:5" x14ac:dyDescent="0.2">
      <c r="A4136" s="201" t="s">
        <v>3413</v>
      </c>
      <c r="B4136" s="201" t="s">
        <v>1367</v>
      </c>
      <c r="C4136" s="201" t="s">
        <v>1363</v>
      </c>
      <c r="D4136" s="202" t="s">
        <v>3409</v>
      </c>
      <c r="E4136" s="203" t="s">
        <v>3389</v>
      </c>
    </row>
    <row r="4137" spans="1:5" x14ac:dyDescent="0.2">
      <c r="A4137" s="201" t="s">
        <v>3413</v>
      </c>
      <c r="B4137" s="201" t="s">
        <v>1367</v>
      </c>
      <c r="C4137" s="201" t="s">
        <v>1363</v>
      </c>
      <c r="D4137" s="202" t="s">
        <v>3409</v>
      </c>
      <c r="E4137" s="203" t="s">
        <v>3391</v>
      </c>
    </row>
    <row r="4138" spans="1:5" x14ac:dyDescent="0.2">
      <c r="A4138" s="201" t="s">
        <v>3413</v>
      </c>
      <c r="B4138" s="201" t="s">
        <v>1612</v>
      </c>
      <c r="C4138" s="201" t="s">
        <v>1607</v>
      </c>
      <c r="D4138" s="202" t="s">
        <v>3409</v>
      </c>
      <c r="E4138" s="203" t="s">
        <v>3384</v>
      </c>
    </row>
    <row r="4139" spans="1:5" x14ac:dyDescent="0.2">
      <c r="A4139" s="201" t="s">
        <v>3413</v>
      </c>
      <c r="B4139" s="201" t="s">
        <v>1612</v>
      </c>
      <c r="C4139" s="201" t="s">
        <v>1607</v>
      </c>
      <c r="D4139" s="202" t="s">
        <v>3409</v>
      </c>
      <c r="E4139" s="203" t="s">
        <v>3391</v>
      </c>
    </row>
    <row r="4140" spans="1:5" x14ac:dyDescent="0.2">
      <c r="A4140" s="201" t="s">
        <v>3413</v>
      </c>
      <c r="B4140" s="201" t="s">
        <v>1494</v>
      </c>
      <c r="C4140" s="201" t="s">
        <v>1495</v>
      </c>
      <c r="D4140" s="202" t="s">
        <v>3409</v>
      </c>
      <c r="E4140" s="203" t="s">
        <v>3391</v>
      </c>
    </row>
    <row r="4141" spans="1:5" x14ac:dyDescent="0.2">
      <c r="A4141" s="201" t="s">
        <v>3413</v>
      </c>
      <c r="B4141" s="201" t="s">
        <v>1496</v>
      </c>
      <c r="C4141" s="201" t="s">
        <v>1497</v>
      </c>
      <c r="D4141" s="202" t="s">
        <v>3409</v>
      </c>
      <c r="E4141" s="203" t="s">
        <v>3391</v>
      </c>
    </row>
    <row r="4142" spans="1:5" x14ac:dyDescent="0.2">
      <c r="A4142" s="201" t="s">
        <v>3413</v>
      </c>
      <c r="B4142" s="201" t="s">
        <v>1642</v>
      </c>
      <c r="C4142" s="201" t="s">
        <v>1498</v>
      </c>
      <c r="D4142" s="202" t="s">
        <v>3409</v>
      </c>
      <c r="E4142" s="203" t="s">
        <v>3391</v>
      </c>
    </row>
    <row r="4143" spans="1:5" x14ac:dyDescent="0.2">
      <c r="A4143" s="201" t="s">
        <v>3413</v>
      </c>
      <c r="B4143" s="201" t="s">
        <v>1643</v>
      </c>
      <c r="C4143" s="201" t="s">
        <v>1499</v>
      </c>
      <c r="D4143" s="202" t="s">
        <v>3409</v>
      </c>
      <c r="E4143" s="203" t="s">
        <v>3391</v>
      </c>
    </row>
    <row r="4144" spans="1:5" x14ac:dyDescent="0.2">
      <c r="A4144" s="201" t="s">
        <v>3413</v>
      </c>
      <c r="B4144" s="201" t="s">
        <v>1917</v>
      </c>
      <c r="C4144" s="201" t="s">
        <v>1918</v>
      </c>
      <c r="D4144" s="202" t="s">
        <v>3409</v>
      </c>
      <c r="E4144" s="203" t="s">
        <v>3391</v>
      </c>
    </row>
    <row r="4145" spans="1:5" x14ac:dyDescent="0.2">
      <c r="A4145" s="201" t="s">
        <v>3413</v>
      </c>
      <c r="B4145" s="201" t="s">
        <v>1366</v>
      </c>
      <c r="C4145" s="201" t="s">
        <v>1362</v>
      </c>
      <c r="D4145" s="202" t="s">
        <v>3409</v>
      </c>
      <c r="E4145" s="203" t="s">
        <v>3384</v>
      </c>
    </row>
    <row r="4146" spans="1:5" x14ac:dyDescent="0.2">
      <c r="A4146" s="201" t="s">
        <v>3413</v>
      </c>
      <c r="B4146" s="201" t="s">
        <v>1366</v>
      </c>
      <c r="C4146" s="201" t="s">
        <v>1362</v>
      </c>
      <c r="D4146" s="202" t="s">
        <v>3409</v>
      </c>
      <c r="E4146" s="203" t="s">
        <v>3389</v>
      </c>
    </row>
    <row r="4147" spans="1:5" x14ac:dyDescent="0.2">
      <c r="A4147" s="201" t="s">
        <v>3413</v>
      </c>
      <c r="B4147" s="201" t="s">
        <v>1366</v>
      </c>
      <c r="C4147" s="201" t="s">
        <v>1362</v>
      </c>
      <c r="D4147" s="202" t="s">
        <v>3409</v>
      </c>
      <c r="E4147" s="203" t="s">
        <v>3391</v>
      </c>
    </row>
    <row r="4148" spans="1:5" x14ac:dyDescent="0.2">
      <c r="A4148" s="201" t="s">
        <v>3413</v>
      </c>
      <c r="B4148" s="201" t="s">
        <v>1613</v>
      </c>
      <c r="C4148" s="201" t="s">
        <v>1608</v>
      </c>
      <c r="D4148" s="202" t="s">
        <v>3409</v>
      </c>
      <c r="E4148" s="203" t="s">
        <v>3384</v>
      </c>
    </row>
    <row r="4149" spans="1:5" x14ac:dyDescent="0.2">
      <c r="A4149" s="201" t="s">
        <v>3413</v>
      </c>
      <c r="B4149" s="201" t="s">
        <v>1613</v>
      </c>
      <c r="C4149" s="201" t="s">
        <v>1608</v>
      </c>
      <c r="D4149" s="202" t="s">
        <v>3409</v>
      </c>
      <c r="E4149" s="203" t="s">
        <v>3391</v>
      </c>
    </row>
    <row r="4150" spans="1:5" x14ac:dyDescent="0.2">
      <c r="A4150" s="201" t="s">
        <v>3413</v>
      </c>
      <c r="B4150" s="201" t="s">
        <v>1382</v>
      </c>
      <c r="C4150" s="201" t="s">
        <v>1383</v>
      </c>
      <c r="D4150" s="202" t="s">
        <v>3409</v>
      </c>
      <c r="E4150" s="203" t="s">
        <v>3391</v>
      </c>
    </row>
    <row r="4151" spans="1:5" x14ac:dyDescent="0.2">
      <c r="A4151" s="201" t="s">
        <v>3413</v>
      </c>
      <c r="B4151" s="201" t="s">
        <v>921</v>
      </c>
      <c r="C4151" s="201" t="s">
        <v>922</v>
      </c>
      <c r="D4151" s="202" t="s">
        <v>3217</v>
      </c>
      <c r="E4151" s="203" t="s">
        <v>3386</v>
      </c>
    </row>
    <row r="4152" spans="1:5" x14ac:dyDescent="0.2">
      <c r="A4152" s="201" t="s">
        <v>3413</v>
      </c>
      <c r="B4152" s="201" t="s">
        <v>925</v>
      </c>
      <c r="C4152" s="201" t="s">
        <v>926</v>
      </c>
      <c r="D4152" s="202" t="s">
        <v>3217</v>
      </c>
      <c r="E4152" s="203" t="s">
        <v>3386</v>
      </c>
    </row>
    <row r="4153" spans="1:5" x14ac:dyDescent="0.2">
      <c r="A4153" s="201" t="s">
        <v>3413</v>
      </c>
      <c r="B4153" s="201" t="s">
        <v>937</v>
      </c>
      <c r="C4153" s="201" t="s">
        <v>938</v>
      </c>
      <c r="D4153" s="202" t="s">
        <v>3217</v>
      </c>
      <c r="E4153" s="203" t="s">
        <v>3386</v>
      </c>
    </row>
    <row r="4154" spans="1:5" x14ac:dyDescent="0.2">
      <c r="A4154" s="201" t="s">
        <v>3413</v>
      </c>
      <c r="B4154" s="201" t="s">
        <v>941</v>
      </c>
      <c r="C4154" s="201" t="s">
        <v>942</v>
      </c>
      <c r="D4154" s="202" t="s">
        <v>3217</v>
      </c>
      <c r="E4154" s="203" t="s">
        <v>3386</v>
      </c>
    </row>
    <row r="4155" spans="1:5" x14ac:dyDescent="0.2">
      <c r="A4155" s="201" t="s">
        <v>3413</v>
      </c>
      <c r="B4155" s="201" t="s">
        <v>929</v>
      </c>
      <c r="C4155" s="201" t="s">
        <v>930</v>
      </c>
      <c r="D4155" s="202" t="s">
        <v>3217</v>
      </c>
      <c r="E4155" s="203" t="s">
        <v>3386</v>
      </c>
    </row>
    <row r="4156" spans="1:5" x14ac:dyDescent="0.2">
      <c r="A4156" s="201" t="s">
        <v>3413</v>
      </c>
      <c r="B4156" s="201" t="s">
        <v>933</v>
      </c>
      <c r="C4156" s="201" t="s">
        <v>934</v>
      </c>
      <c r="D4156" s="202" t="s">
        <v>3217</v>
      </c>
      <c r="E4156" s="203" t="s">
        <v>3386</v>
      </c>
    </row>
    <row r="4157" spans="1:5" x14ac:dyDescent="0.2">
      <c r="A4157" s="201" t="s">
        <v>3413</v>
      </c>
      <c r="B4157" s="201" t="s">
        <v>923</v>
      </c>
      <c r="C4157" s="201" t="s">
        <v>924</v>
      </c>
      <c r="D4157" s="202" t="s">
        <v>3217</v>
      </c>
      <c r="E4157" s="203" t="s">
        <v>3386</v>
      </c>
    </row>
    <row r="4158" spans="1:5" x14ac:dyDescent="0.2">
      <c r="A4158" s="201" t="s">
        <v>3413</v>
      </c>
      <c r="B4158" s="201" t="s">
        <v>927</v>
      </c>
      <c r="C4158" s="201" t="s">
        <v>928</v>
      </c>
      <c r="D4158" s="202" t="s">
        <v>3217</v>
      </c>
      <c r="E4158" s="203" t="s">
        <v>3386</v>
      </c>
    </row>
    <row r="4159" spans="1:5" x14ac:dyDescent="0.2">
      <c r="A4159" s="201" t="s">
        <v>3413</v>
      </c>
      <c r="B4159" s="201" t="s">
        <v>939</v>
      </c>
      <c r="C4159" s="201" t="s">
        <v>940</v>
      </c>
      <c r="D4159" s="202" t="s">
        <v>3217</v>
      </c>
      <c r="E4159" s="203" t="s">
        <v>3386</v>
      </c>
    </row>
    <row r="4160" spans="1:5" x14ac:dyDescent="0.2">
      <c r="A4160" s="201" t="s">
        <v>3413</v>
      </c>
      <c r="B4160" s="201" t="s">
        <v>931</v>
      </c>
      <c r="C4160" s="201" t="s">
        <v>932</v>
      </c>
      <c r="D4160" s="202" t="s">
        <v>3217</v>
      </c>
      <c r="E4160" s="203" t="s">
        <v>3386</v>
      </c>
    </row>
    <row r="4161" spans="1:5" x14ac:dyDescent="0.2">
      <c r="A4161" s="201" t="s">
        <v>3413</v>
      </c>
      <c r="B4161" s="201" t="s">
        <v>935</v>
      </c>
      <c r="C4161" s="201" t="s">
        <v>936</v>
      </c>
      <c r="D4161" s="202" t="s">
        <v>3217</v>
      </c>
      <c r="E4161" s="203" t="s">
        <v>3386</v>
      </c>
    </row>
    <row r="4162" spans="1:5" x14ac:dyDescent="0.2">
      <c r="A4162" s="201" t="s">
        <v>3413</v>
      </c>
      <c r="B4162" s="201" t="s">
        <v>820</v>
      </c>
      <c r="C4162" s="201" t="s">
        <v>821</v>
      </c>
      <c r="D4162" s="202" t="s">
        <v>3217</v>
      </c>
      <c r="E4162" s="203" t="s">
        <v>3386</v>
      </c>
    </row>
    <row r="4163" spans="1:5" x14ac:dyDescent="0.2">
      <c r="A4163" s="201" t="s">
        <v>3413</v>
      </c>
      <c r="B4163" s="201" t="s">
        <v>826</v>
      </c>
      <c r="C4163" s="201" t="s">
        <v>827</v>
      </c>
      <c r="D4163" s="202" t="s">
        <v>3217</v>
      </c>
      <c r="E4163" s="203" t="s">
        <v>3386</v>
      </c>
    </row>
    <row r="4164" spans="1:5" x14ac:dyDescent="0.2">
      <c r="A4164" s="201" t="s">
        <v>3413</v>
      </c>
      <c r="B4164" s="201" t="s">
        <v>832</v>
      </c>
      <c r="C4164" s="201" t="s">
        <v>833</v>
      </c>
      <c r="D4164" s="202" t="s">
        <v>3217</v>
      </c>
      <c r="E4164" s="203" t="s">
        <v>3386</v>
      </c>
    </row>
    <row r="4165" spans="1:5" x14ac:dyDescent="0.2">
      <c r="A4165" s="201" t="s">
        <v>3413</v>
      </c>
      <c r="B4165" s="201" t="s">
        <v>838</v>
      </c>
      <c r="C4165" s="201" t="s">
        <v>839</v>
      </c>
      <c r="D4165" s="202" t="s">
        <v>3217</v>
      </c>
      <c r="E4165" s="203" t="s">
        <v>3386</v>
      </c>
    </row>
    <row r="4166" spans="1:5" x14ac:dyDescent="0.2">
      <c r="A4166" s="201" t="s">
        <v>3413</v>
      </c>
      <c r="B4166" s="201" t="s">
        <v>822</v>
      </c>
      <c r="C4166" s="201" t="s">
        <v>823</v>
      </c>
      <c r="D4166" s="202" t="s">
        <v>3217</v>
      </c>
      <c r="E4166" s="203" t="s">
        <v>3386</v>
      </c>
    </row>
    <row r="4167" spans="1:5" x14ac:dyDescent="0.2">
      <c r="A4167" s="201" t="s">
        <v>3413</v>
      </c>
      <c r="B4167" s="201" t="s">
        <v>828</v>
      </c>
      <c r="C4167" s="201" t="s">
        <v>829</v>
      </c>
      <c r="D4167" s="202" t="s">
        <v>3217</v>
      </c>
      <c r="E4167" s="203" t="s">
        <v>3386</v>
      </c>
    </row>
    <row r="4168" spans="1:5" x14ac:dyDescent="0.2">
      <c r="A4168" s="201" t="s">
        <v>3413</v>
      </c>
      <c r="B4168" s="201" t="s">
        <v>834</v>
      </c>
      <c r="C4168" s="201" t="s">
        <v>835</v>
      </c>
      <c r="D4168" s="202" t="s">
        <v>3217</v>
      </c>
      <c r="E4168" s="203" t="s">
        <v>3386</v>
      </c>
    </row>
    <row r="4169" spans="1:5" x14ac:dyDescent="0.2">
      <c r="A4169" s="201" t="s">
        <v>3413</v>
      </c>
      <c r="B4169" s="201" t="s">
        <v>840</v>
      </c>
      <c r="C4169" s="201" t="s">
        <v>841</v>
      </c>
      <c r="D4169" s="202" t="s">
        <v>3217</v>
      </c>
      <c r="E4169" s="203" t="s">
        <v>3386</v>
      </c>
    </row>
    <row r="4170" spans="1:5" x14ac:dyDescent="0.2">
      <c r="A4170" s="201" t="s">
        <v>3413</v>
      </c>
      <c r="B4170" s="201" t="s">
        <v>687</v>
      </c>
      <c r="C4170" s="201" t="s">
        <v>688</v>
      </c>
      <c r="D4170" s="202" t="s">
        <v>3217</v>
      </c>
      <c r="E4170" s="203" t="s">
        <v>3386</v>
      </c>
    </row>
    <row r="4171" spans="1:5" x14ac:dyDescent="0.2">
      <c r="A4171" s="201" t="s">
        <v>3413</v>
      </c>
      <c r="B4171" s="201" t="s">
        <v>691</v>
      </c>
      <c r="C4171" s="201" t="s">
        <v>692</v>
      </c>
      <c r="D4171" s="202" t="s">
        <v>3217</v>
      </c>
      <c r="E4171" s="203" t="s">
        <v>3386</v>
      </c>
    </row>
    <row r="4172" spans="1:5" x14ac:dyDescent="0.2">
      <c r="A4172" s="201" t="s">
        <v>3413</v>
      </c>
      <c r="B4172" s="201" t="s">
        <v>2006</v>
      </c>
      <c r="C4172" s="201" t="s">
        <v>718</v>
      </c>
      <c r="D4172" s="202" t="s">
        <v>3217</v>
      </c>
      <c r="E4172" s="203" t="s">
        <v>3386</v>
      </c>
    </row>
    <row r="4173" spans="1:5" x14ac:dyDescent="0.2">
      <c r="A4173" s="201" t="s">
        <v>3413</v>
      </c>
      <c r="B4173" s="201" t="s">
        <v>2012</v>
      </c>
      <c r="C4173" s="201" t="s">
        <v>719</v>
      </c>
      <c r="D4173" s="202" t="s">
        <v>3217</v>
      </c>
      <c r="E4173" s="203" t="s">
        <v>3386</v>
      </c>
    </row>
    <row r="4174" spans="1:5" x14ac:dyDescent="0.2">
      <c r="A4174" s="201" t="s">
        <v>3413</v>
      </c>
      <c r="B4174" s="201" t="s">
        <v>762</v>
      </c>
      <c r="C4174" s="201" t="s">
        <v>763</v>
      </c>
      <c r="D4174" s="202" t="s">
        <v>3217</v>
      </c>
      <c r="E4174" s="203" t="s">
        <v>3386</v>
      </c>
    </row>
    <row r="4175" spans="1:5" x14ac:dyDescent="0.2">
      <c r="A4175" s="201" t="s">
        <v>3413</v>
      </c>
      <c r="B4175" s="201" t="s">
        <v>766</v>
      </c>
      <c r="C4175" s="201" t="s">
        <v>767</v>
      </c>
      <c r="D4175" s="202" t="s">
        <v>3217</v>
      </c>
      <c r="E4175" s="203" t="s">
        <v>3386</v>
      </c>
    </row>
    <row r="4176" spans="1:5" x14ac:dyDescent="0.2">
      <c r="A4176" s="201" t="s">
        <v>3413</v>
      </c>
      <c r="B4176" s="201" t="s">
        <v>754</v>
      </c>
      <c r="C4176" s="201" t="s">
        <v>755</v>
      </c>
      <c r="D4176" s="202" t="s">
        <v>3217</v>
      </c>
      <c r="E4176" s="203" t="s">
        <v>3386</v>
      </c>
    </row>
    <row r="4177" spans="1:5" x14ac:dyDescent="0.2">
      <c r="A4177" s="201" t="s">
        <v>3413</v>
      </c>
      <c r="B4177" s="201" t="s">
        <v>758</v>
      </c>
      <c r="C4177" s="201" t="s">
        <v>759</v>
      </c>
      <c r="D4177" s="202" t="s">
        <v>3217</v>
      </c>
      <c r="E4177" s="203" t="s">
        <v>3386</v>
      </c>
    </row>
    <row r="4178" spans="1:5" x14ac:dyDescent="0.2">
      <c r="A4178" s="201" t="s">
        <v>3413</v>
      </c>
      <c r="B4178" s="201" t="s">
        <v>2003</v>
      </c>
      <c r="C4178" s="201" t="s">
        <v>695</v>
      </c>
      <c r="D4178" s="202" t="s">
        <v>3217</v>
      </c>
      <c r="E4178" s="203" t="s">
        <v>3386</v>
      </c>
    </row>
    <row r="4179" spans="1:5" x14ac:dyDescent="0.2">
      <c r="A4179" s="201" t="s">
        <v>3413</v>
      </c>
      <c r="B4179" s="201" t="s">
        <v>698</v>
      </c>
      <c r="C4179" s="201" t="s">
        <v>699</v>
      </c>
      <c r="D4179" s="202" t="s">
        <v>3217</v>
      </c>
      <c r="E4179" s="203" t="s">
        <v>3386</v>
      </c>
    </row>
    <row r="4180" spans="1:5" x14ac:dyDescent="0.2">
      <c r="A4180" s="201" t="s">
        <v>3413</v>
      </c>
      <c r="B4180" s="201" t="s">
        <v>2013</v>
      </c>
      <c r="C4180" s="201" t="s">
        <v>720</v>
      </c>
      <c r="D4180" s="202" t="s">
        <v>3217</v>
      </c>
      <c r="E4180" s="203" t="s">
        <v>3386</v>
      </c>
    </row>
    <row r="4181" spans="1:5" x14ac:dyDescent="0.2">
      <c r="A4181" s="201" t="s">
        <v>3413</v>
      </c>
      <c r="B4181" s="201" t="s">
        <v>2008</v>
      </c>
      <c r="C4181" s="201" t="s">
        <v>721</v>
      </c>
      <c r="D4181" s="202" t="s">
        <v>3217</v>
      </c>
      <c r="E4181" s="203" t="s">
        <v>3386</v>
      </c>
    </row>
    <row r="4182" spans="1:5" x14ac:dyDescent="0.2">
      <c r="A4182" s="201" t="s">
        <v>3413</v>
      </c>
      <c r="B4182" s="201" t="s">
        <v>2011</v>
      </c>
      <c r="C4182" s="201" t="s">
        <v>722</v>
      </c>
      <c r="D4182" s="202" t="s">
        <v>3217</v>
      </c>
      <c r="E4182" s="203" t="s">
        <v>3386</v>
      </c>
    </row>
    <row r="4183" spans="1:5" x14ac:dyDescent="0.2">
      <c r="A4183" s="201" t="s">
        <v>3413</v>
      </c>
      <c r="B4183" s="201" t="s">
        <v>2001</v>
      </c>
      <c r="C4183" s="201" t="s">
        <v>723</v>
      </c>
      <c r="D4183" s="202" t="s">
        <v>3217</v>
      </c>
      <c r="E4183" s="203" t="s">
        <v>3386</v>
      </c>
    </row>
    <row r="4184" spans="1:5" x14ac:dyDescent="0.2">
      <c r="A4184" s="201" t="s">
        <v>3413</v>
      </c>
      <c r="B4184" s="201" t="s">
        <v>2007</v>
      </c>
      <c r="C4184" s="201" t="s">
        <v>724</v>
      </c>
      <c r="D4184" s="202" t="s">
        <v>3217</v>
      </c>
      <c r="E4184" s="203" t="s">
        <v>3386</v>
      </c>
    </row>
    <row r="4185" spans="1:5" x14ac:dyDescent="0.2">
      <c r="A4185" s="201" t="s">
        <v>3413</v>
      </c>
      <c r="B4185" s="201" t="s">
        <v>2009</v>
      </c>
      <c r="C4185" s="201" t="s">
        <v>725</v>
      </c>
      <c r="D4185" s="202" t="s">
        <v>3217</v>
      </c>
      <c r="E4185" s="203" t="s">
        <v>3386</v>
      </c>
    </row>
    <row r="4186" spans="1:5" x14ac:dyDescent="0.2">
      <c r="A4186" s="201" t="s">
        <v>3413</v>
      </c>
      <c r="B4186" s="201" t="s">
        <v>702</v>
      </c>
      <c r="C4186" s="201" t="s">
        <v>703</v>
      </c>
      <c r="D4186" s="202" t="s">
        <v>3217</v>
      </c>
      <c r="E4186" s="203" t="s">
        <v>3386</v>
      </c>
    </row>
    <row r="4187" spans="1:5" x14ac:dyDescent="0.2">
      <c r="A4187" s="201" t="s">
        <v>3413</v>
      </c>
      <c r="B4187" s="201" t="s">
        <v>706</v>
      </c>
      <c r="C4187" s="201" t="s">
        <v>707</v>
      </c>
      <c r="D4187" s="202" t="s">
        <v>3217</v>
      </c>
      <c r="E4187" s="203" t="s">
        <v>3386</v>
      </c>
    </row>
    <row r="4188" spans="1:5" x14ac:dyDescent="0.2">
      <c r="A4188" s="201" t="s">
        <v>3413</v>
      </c>
      <c r="B4188" s="201" t="s">
        <v>689</v>
      </c>
      <c r="C4188" s="201" t="s">
        <v>690</v>
      </c>
      <c r="D4188" s="202" t="s">
        <v>3217</v>
      </c>
      <c r="E4188" s="203" t="s">
        <v>3386</v>
      </c>
    </row>
    <row r="4189" spans="1:5" x14ac:dyDescent="0.2">
      <c r="A4189" s="201" t="s">
        <v>3413</v>
      </c>
      <c r="B4189" s="201" t="s">
        <v>693</v>
      </c>
      <c r="C4189" s="201" t="s">
        <v>694</v>
      </c>
      <c r="D4189" s="202" t="s">
        <v>3217</v>
      </c>
      <c r="E4189" s="203" t="s">
        <v>3386</v>
      </c>
    </row>
    <row r="4190" spans="1:5" x14ac:dyDescent="0.2">
      <c r="A4190" s="201" t="s">
        <v>3413</v>
      </c>
      <c r="B4190" s="201" t="s">
        <v>1996</v>
      </c>
      <c r="C4190" s="201" t="s">
        <v>726</v>
      </c>
      <c r="D4190" s="202" t="s">
        <v>3217</v>
      </c>
      <c r="E4190" s="203" t="s">
        <v>3386</v>
      </c>
    </row>
    <row r="4191" spans="1:5" x14ac:dyDescent="0.2">
      <c r="A4191" s="201" t="s">
        <v>3413</v>
      </c>
      <c r="B4191" s="201" t="s">
        <v>2002</v>
      </c>
      <c r="C4191" s="201" t="s">
        <v>727</v>
      </c>
      <c r="D4191" s="202" t="s">
        <v>3217</v>
      </c>
      <c r="E4191" s="203" t="s">
        <v>3386</v>
      </c>
    </row>
    <row r="4192" spans="1:5" x14ac:dyDescent="0.2">
      <c r="A4192" s="201" t="s">
        <v>3413</v>
      </c>
      <c r="B4192" s="201" t="s">
        <v>764</v>
      </c>
      <c r="C4192" s="201" t="s">
        <v>765</v>
      </c>
      <c r="D4192" s="202" t="s">
        <v>3217</v>
      </c>
      <c r="E4192" s="203" t="s">
        <v>3386</v>
      </c>
    </row>
    <row r="4193" spans="1:5" x14ac:dyDescent="0.2">
      <c r="A4193" s="201" t="s">
        <v>3413</v>
      </c>
      <c r="B4193" s="201" t="s">
        <v>768</v>
      </c>
      <c r="C4193" s="201" t="s">
        <v>769</v>
      </c>
      <c r="D4193" s="202" t="s">
        <v>3217</v>
      </c>
      <c r="E4193" s="203" t="s">
        <v>3386</v>
      </c>
    </row>
    <row r="4194" spans="1:5" x14ac:dyDescent="0.2">
      <c r="A4194" s="201" t="s">
        <v>3413</v>
      </c>
      <c r="B4194" s="201" t="s">
        <v>756</v>
      </c>
      <c r="C4194" s="201" t="s">
        <v>757</v>
      </c>
      <c r="D4194" s="202" t="s">
        <v>3217</v>
      </c>
      <c r="E4194" s="203" t="s">
        <v>3386</v>
      </c>
    </row>
    <row r="4195" spans="1:5" x14ac:dyDescent="0.2">
      <c r="A4195" s="201" t="s">
        <v>3413</v>
      </c>
      <c r="B4195" s="201" t="s">
        <v>760</v>
      </c>
      <c r="C4195" s="201" t="s">
        <v>761</v>
      </c>
      <c r="D4195" s="202" t="s">
        <v>3217</v>
      </c>
      <c r="E4195" s="203" t="s">
        <v>3386</v>
      </c>
    </row>
    <row r="4196" spans="1:5" x14ac:dyDescent="0.2">
      <c r="A4196" s="201" t="s">
        <v>3413</v>
      </c>
      <c r="B4196" s="201" t="s">
        <v>696</v>
      </c>
      <c r="C4196" s="201" t="s">
        <v>697</v>
      </c>
      <c r="D4196" s="202" t="s">
        <v>3217</v>
      </c>
      <c r="E4196" s="203" t="s">
        <v>3386</v>
      </c>
    </row>
    <row r="4197" spans="1:5" x14ac:dyDescent="0.2">
      <c r="A4197" s="201" t="s">
        <v>3413</v>
      </c>
      <c r="B4197" s="201" t="s">
        <v>700</v>
      </c>
      <c r="C4197" s="201" t="s">
        <v>701</v>
      </c>
      <c r="D4197" s="202" t="s">
        <v>3217</v>
      </c>
      <c r="E4197" s="203" t="s">
        <v>3386</v>
      </c>
    </row>
    <row r="4198" spans="1:5" x14ac:dyDescent="0.2">
      <c r="A4198" s="201" t="s">
        <v>3413</v>
      </c>
      <c r="B4198" s="201" t="s">
        <v>2000</v>
      </c>
      <c r="C4198" s="201" t="s">
        <v>728</v>
      </c>
      <c r="D4198" s="202" t="s">
        <v>3217</v>
      </c>
      <c r="E4198" s="203" t="s">
        <v>3386</v>
      </c>
    </row>
    <row r="4199" spans="1:5" x14ac:dyDescent="0.2">
      <c r="A4199" s="201" t="s">
        <v>3413</v>
      </c>
      <c r="B4199" s="201" t="s">
        <v>1999</v>
      </c>
      <c r="C4199" s="201" t="s">
        <v>729</v>
      </c>
      <c r="D4199" s="202" t="s">
        <v>3217</v>
      </c>
      <c r="E4199" s="203" t="s">
        <v>3386</v>
      </c>
    </row>
    <row r="4200" spans="1:5" x14ac:dyDescent="0.2">
      <c r="A4200" s="201" t="s">
        <v>3413</v>
      </c>
      <c r="B4200" s="201" t="s">
        <v>2005</v>
      </c>
      <c r="C4200" s="201" t="s">
        <v>730</v>
      </c>
      <c r="D4200" s="202" t="s">
        <v>3217</v>
      </c>
      <c r="E4200" s="203" t="s">
        <v>3386</v>
      </c>
    </row>
    <row r="4201" spans="1:5" x14ac:dyDescent="0.2">
      <c r="A4201" s="201" t="s">
        <v>3413</v>
      </c>
      <c r="B4201" s="201" t="s">
        <v>1998</v>
      </c>
      <c r="C4201" s="201" t="s">
        <v>731</v>
      </c>
      <c r="D4201" s="202" t="s">
        <v>3217</v>
      </c>
      <c r="E4201" s="203" t="s">
        <v>3386</v>
      </c>
    </row>
    <row r="4202" spans="1:5" x14ac:dyDescent="0.2">
      <c r="A4202" s="201" t="s">
        <v>3413</v>
      </c>
      <c r="B4202" s="201" t="s">
        <v>2004</v>
      </c>
      <c r="C4202" s="201" t="s">
        <v>732</v>
      </c>
      <c r="D4202" s="202" t="s">
        <v>3217</v>
      </c>
      <c r="E4202" s="203" t="s">
        <v>3386</v>
      </c>
    </row>
    <row r="4203" spans="1:5" x14ac:dyDescent="0.2">
      <c r="A4203" s="201" t="s">
        <v>3413</v>
      </c>
      <c r="B4203" s="201" t="s">
        <v>2010</v>
      </c>
      <c r="C4203" s="201" t="s">
        <v>733</v>
      </c>
      <c r="D4203" s="202" t="s">
        <v>3217</v>
      </c>
      <c r="E4203" s="203" t="s">
        <v>3386</v>
      </c>
    </row>
    <row r="4204" spans="1:5" x14ac:dyDescent="0.2">
      <c r="A4204" s="201" t="s">
        <v>3413</v>
      </c>
      <c r="B4204" s="201" t="s">
        <v>704</v>
      </c>
      <c r="C4204" s="201" t="s">
        <v>705</v>
      </c>
      <c r="D4204" s="202" t="s">
        <v>3217</v>
      </c>
      <c r="E4204" s="203" t="s">
        <v>3386</v>
      </c>
    </row>
    <row r="4205" spans="1:5" x14ac:dyDescent="0.2">
      <c r="A4205" s="201" t="s">
        <v>3413</v>
      </c>
      <c r="B4205" s="201" t="s">
        <v>708</v>
      </c>
      <c r="C4205" s="201" t="s">
        <v>709</v>
      </c>
      <c r="D4205" s="202" t="s">
        <v>3217</v>
      </c>
      <c r="E4205" s="203" t="s">
        <v>3386</v>
      </c>
    </row>
    <row r="4206" spans="1:5" x14ac:dyDescent="0.2">
      <c r="A4206" s="201" t="s">
        <v>3413</v>
      </c>
      <c r="B4206" s="201" t="s">
        <v>786</v>
      </c>
      <c r="C4206" s="201" t="s">
        <v>787</v>
      </c>
      <c r="D4206" s="202" t="s">
        <v>3217</v>
      </c>
      <c r="E4206" s="203" t="s">
        <v>3386</v>
      </c>
    </row>
    <row r="4207" spans="1:5" x14ac:dyDescent="0.2">
      <c r="A4207" s="201" t="s">
        <v>3413</v>
      </c>
      <c r="B4207" s="201" t="s">
        <v>790</v>
      </c>
      <c r="C4207" s="201" t="s">
        <v>791</v>
      </c>
      <c r="D4207" s="202" t="s">
        <v>3217</v>
      </c>
      <c r="E4207" s="203" t="s">
        <v>3386</v>
      </c>
    </row>
    <row r="4208" spans="1:5" x14ac:dyDescent="0.2">
      <c r="A4208" s="201" t="s">
        <v>3413</v>
      </c>
      <c r="B4208" s="201" t="s">
        <v>980</v>
      </c>
      <c r="C4208" s="201" t="s">
        <v>981</v>
      </c>
      <c r="D4208" s="202" t="s">
        <v>3217</v>
      </c>
      <c r="E4208" s="203" t="s">
        <v>3386</v>
      </c>
    </row>
    <row r="4209" spans="1:5" x14ac:dyDescent="0.2">
      <c r="A4209" s="201" t="s">
        <v>3413</v>
      </c>
      <c r="B4209" s="201" t="s">
        <v>984</v>
      </c>
      <c r="C4209" s="201" t="s">
        <v>985</v>
      </c>
      <c r="D4209" s="202" t="s">
        <v>3217</v>
      </c>
      <c r="E4209" s="203" t="s">
        <v>3386</v>
      </c>
    </row>
    <row r="4210" spans="1:5" x14ac:dyDescent="0.2">
      <c r="A4210" s="201" t="s">
        <v>3413</v>
      </c>
      <c r="B4210" s="201" t="s">
        <v>972</v>
      </c>
      <c r="C4210" s="201" t="s">
        <v>973</v>
      </c>
      <c r="D4210" s="202" t="s">
        <v>3217</v>
      </c>
      <c r="E4210" s="203" t="s">
        <v>3386</v>
      </c>
    </row>
    <row r="4211" spans="1:5" x14ac:dyDescent="0.2">
      <c r="A4211" s="201" t="s">
        <v>3413</v>
      </c>
      <c r="B4211" s="201" t="s">
        <v>802</v>
      </c>
      <c r="C4211" s="201" t="s">
        <v>803</v>
      </c>
      <c r="D4211" s="202" t="s">
        <v>3217</v>
      </c>
      <c r="E4211" s="203" t="s">
        <v>3386</v>
      </c>
    </row>
    <row r="4212" spans="1:5" x14ac:dyDescent="0.2">
      <c r="A4212" s="201" t="s">
        <v>3413</v>
      </c>
      <c r="B4212" s="201" t="s">
        <v>806</v>
      </c>
      <c r="C4212" s="201" t="s">
        <v>807</v>
      </c>
      <c r="D4212" s="202" t="s">
        <v>3217</v>
      </c>
      <c r="E4212" s="203" t="s">
        <v>3386</v>
      </c>
    </row>
    <row r="4213" spans="1:5" x14ac:dyDescent="0.2">
      <c r="A4213" s="201" t="s">
        <v>3413</v>
      </c>
      <c r="B4213" s="201" t="s">
        <v>1997</v>
      </c>
      <c r="C4213" s="201" t="s">
        <v>794</v>
      </c>
      <c r="D4213" s="202" t="s">
        <v>3217</v>
      </c>
      <c r="E4213" s="203" t="s">
        <v>3386</v>
      </c>
    </row>
    <row r="4214" spans="1:5" x14ac:dyDescent="0.2">
      <c r="A4214" s="201" t="s">
        <v>3413</v>
      </c>
      <c r="B4214" s="201" t="s">
        <v>797</v>
      </c>
      <c r="C4214" s="201" t="s">
        <v>798</v>
      </c>
      <c r="D4214" s="202" t="s">
        <v>3217</v>
      </c>
      <c r="E4214" s="203" t="s">
        <v>3386</v>
      </c>
    </row>
    <row r="4215" spans="1:5" x14ac:dyDescent="0.2">
      <c r="A4215" s="201" t="s">
        <v>3413</v>
      </c>
      <c r="B4215" s="201" t="s">
        <v>810</v>
      </c>
      <c r="C4215" s="201" t="s">
        <v>811</v>
      </c>
      <c r="D4215" s="202" t="s">
        <v>3217</v>
      </c>
      <c r="E4215" s="203" t="s">
        <v>3386</v>
      </c>
    </row>
    <row r="4216" spans="1:5" x14ac:dyDescent="0.2">
      <c r="A4216" s="201" t="s">
        <v>3413</v>
      </c>
      <c r="B4216" s="201" t="s">
        <v>814</v>
      </c>
      <c r="C4216" s="201" t="s">
        <v>815</v>
      </c>
      <c r="D4216" s="202" t="s">
        <v>3217</v>
      </c>
      <c r="E4216" s="203" t="s">
        <v>3386</v>
      </c>
    </row>
    <row r="4217" spans="1:5" x14ac:dyDescent="0.2">
      <c r="A4217" s="201" t="s">
        <v>3413</v>
      </c>
      <c r="B4217" s="201" t="s">
        <v>788</v>
      </c>
      <c r="C4217" s="201" t="s">
        <v>789</v>
      </c>
      <c r="D4217" s="202" t="s">
        <v>3217</v>
      </c>
      <c r="E4217" s="203" t="s">
        <v>3386</v>
      </c>
    </row>
    <row r="4218" spans="1:5" x14ac:dyDescent="0.2">
      <c r="A4218" s="201" t="s">
        <v>3413</v>
      </c>
      <c r="B4218" s="201" t="s">
        <v>792</v>
      </c>
      <c r="C4218" s="201" t="s">
        <v>793</v>
      </c>
      <c r="D4218" s="202" t="s">
        <v>3217</v>
      </c>
      <c r="E4218" s="203" t="s">
        <v>3386</v>
      </c>
    </row>
    <row r="4219" spans="1:5" x14ac:dyDescent="0.2">
      <c r="A4219" s="201" t="s">
        <v>3413</v>
      </c>
      <c r="B4219" s="201" t="s">
        <v>982</v>
      </c>
      <c r="C4219" s="201" t="s">
        <v>983</v>
      </c>
      <c r="D4219" s="202" t="s">
        <v>3217</v>
      </c>
      <c r="E4219" s="203" t="s">
        <v>3386</v>
      </c>
    </row>
    <row r="4220" spans="1:5" x14ac:dyDescent="0.2">
      <c r="A4220" s="201" t="s">
        <v>3413</v>
      </c>
      <c r="B4220" s="201" t="s">
        <v>986</v>
      </c>
      <c r="C4220" s="201" t="s">
        <v>987</v>
      </c>
      <c r="D4220" s="202" t="s">
        <v>3217</v>
      </c>
      <c r="E4220" s="203" t="s">
        <v>3386</v>
      </c>
    </row>
    <row r="4221" spans="1:5" x14ac:dyDescent="0.2">
      <c r="A4221" s="201" t="s">
        <v>3413</v>
      </c>
      <c r="B4221" s="201" t="s">
        <v>974</v>
      </c>
      <c r="C4221" s="201" t="s">
        <v>975</v>
      </c>
      <c r="D4221" s="202" t="s">
        <v>3217</v>
      </c>
      <c r="E4221" s="203" t="s">
        <v>3386</v>
      </c>
    </row>
    <row r="4222" spans="1:5" x14ac:dyDescent="0.2">
      <c r="A4222" s="201" t="s">
        <v>3413</v>
      </c>
      <c r="B4222" s="201" t="s">
        <v>804</v>
      </c>
      <c r="C4222" s="201" t="s">
        <v>805</v>
      </c>
      <c r="D4222" s="202" t="s">
        <v>3217</v>
      </c>
      <c r="E4222" s="203" t="s">
        <v>3386</v>
      </c>
    </row>
    <row r="4223" spans="1:5" x14ac:dyDescent="0.2">
      <c r="A4223" s="201" t="s">
        <v>3413</v>
      </c>
      <c r="B4223" s="201" t="s">
        <v>808</v>
      </c>
      <c r="C4223" s="201" t="s">
        <v>809</v>
      </c>
      <c r="D4223" s="202" t="s">
        <v>3217</v>
      </c>
      <c r="E4223" s="203" t="s">
        <v>3386</v>
      </c>
    </row>
    <row r="4224" spans="1:5" x14ac:dyDescent="0.2">
      <c r="A4224" s="201" t="s">
        <v>3413</v>
      </c>
      <c r="B4224" s="201" t="s">
        <v>795</v>
      </c>
      <c r="C4224" s="201" t="s">
        <v>796</v>
      </c>
      <c r="D4224" s="202" t="s">
        <v>3217</v>
      </c>
      <c r="E4224" s="203" t="s">
        <v>3386</v>
      </c>
    </row>
    <row r="4225" spans="1:5" x14ac:dyDescent="0.2">
      <c r="A4225" s="201" t="s">
        <v>3413</v>
      </c>
      <c r="B4225" s="201" t="s">
        <v>799</v>
      </c>
      <c r="C4225" s="201" t="s">
        <v>800</v>
      </c>
      <c r="D4225" s="202" t="s">
        <v>3217</v>
      </c>
      <c r="E4225" s="203" t="s">
        <v>3386</v>
      </c>
    </row>
    <row r="4226" spans="1:5" x14ac:dyDescent="0.2">
      <c r="A4226" s="201" t="s">
        <v>3413</v>
      </c>
      <c r="B4226" s="201" t="s">
        <v>812</v>
      </c>
      <c r="C4226" s="201" t="s">
        <v>813</v>
      </c>
      <c r="D4226" s="202" t="s">
        <v>3217</v>
      </c>
      <c r="E4226" s="203" t="s">
        <v>3386</v>
      </c>
    </row>
    <row r="4227" spans="1:5" x14ac:dyDescent="0.2">
      <c r="A4227" s="201" t="s">
        <v>3413</v>
      </c>
      <c r="B4227" s="201" t="s">
        <v>816</v>
      </c>
      <c r="C4227" s="201" t="s">
        <v>817</v>
      </c>
      <c r="D4227" s="202" t="s">
        <v>3217</v>
      </c>
      <c r="E4227" s="203" t="s">
        <v>3386</v>
      </c>
    </row>
    <row r="4228" spans="1:5" x14ac:dyDescent="0.2">
      <c r="A4228" s="201" t="s">
        <v>3413</v>
      </c>
      <c r="B4228" s="201" t="s">
        <v>818</v>
      </c>
      <c r="C4228" s="201" t="s">
        <v>819</v>
      </c>
      <c r="D4228" s="202" t="s">
        <v>3217</v>
      </c>
      <c r="E4228" s="203" t="s">
        <v>3386</v>
      </c>
    </row>
    <row r="4229" spans="1:5" x14ac:dyDescent="0.2">
      <c r="A4229" s="201" t="s">
        <v>3413</v>
      </c>
      <c r="B4229" s="201" t="s">
        <v>824</v>
      </c>
      <c r="C4229" s="201" t="s">
        <v>825</v>
      </c>
      <c r="D4229" s="202" t="s">
        <v>3217</v>
      </c>
      <c r="E4229" s="203" t="s">
        <v>3386</v>
      </c>
    </row>
    <row r="4230" spans="1:5" x14ac:dyDescent="0.2">
      <c r="A4230" s="201" t="s">
        <v>3413</v>
      </c>
      <c r="B4230" s="201" t="s">
        <v>830</v>
      </c>
      <c r="C4230" s="201" t="s">
        <v>831</v>
      </c>
      <c r="D4230" s="202" t="s">
        <v>3217</v>
      </c>
      <c r="E4230" s="203" t="s">
        <v>3386</v>
      </c>
    </row>
    <row r="4231" spans="1:5" x14ac:dyDescent="0.2">
      <c r="A4231" s="201" t="s">
        <v>3413</v>
      </c>
      <c r="B4231" s="201" t="s">
        <v>836</v>
      </c>
      <c r="C4231" s="201" t="s">
        <v>837</v>
      </c>
      <c r="D4231" s="202" t="s">
        <v>3217</v>
      </c>
      <c r="E4231" s="203" t="s">
        <v>3386</v>
      </c>
    </row>
    <row r="4232" spans="1:5" x14ac:dyDescent="0.2">
      <c r="A4232" s="201" t="s">
        <v>3413</v>
      </c>
      <c r="B4232" s="201" t="s">
        <v>1317</v>
      </c>
      <c r="C4232" s="201" t="s">
        <v>1318</v>
      </c>
      <c r="D4232" s="202" t="s">
        <v>608</v>
      </c>
      <c r="E4232" s="203" t="s">
        <v>3386</v>
      </c>
    </row>
    <row r="4233" spans="1:5" x14ac:dyDescent="0.2">
      <c r="A4233" s="201" t="s">
        <v>3413</v>
      </c>
      <c r="B4233" s="201" t="s">
        <v>1317</v>
      </c>
      <c r="C4233" s="201" t="s">
        <v>1318</v>
      </c>
      <c r="D4233" s="202" t="s">
        <v>608</v>
      </c>
      <c r="E4233" s="203" t="s">
        <v>3384</v>
      </c>
    </row>
    <row r="4234" spans="1:5" x14ac:dyDescent="0.2">
      <c r="A4234" s="201" t="s">
        <v>3413</v>
      </c>
      <c r="B4234" s="201" t="s">
        <v>1317</v>
      </c>
      <c r="C4234" s="201" t="s">
        <v>1318</v>
      </c>
      <c r="D4234" s="202" t="s">
        <v>608</v>
      </c>
      <c r="E4234" s="203" t="s">
        <v>3389</v>
      </c>
    </row>
    <row r="4235" spans="1:5" x14ac:dyDescent="0.2">
      <c r="A4235" s="201" t="s">
        <v>3413</v>
      </c>
      <c r="B4235" s="201" t="s">
        <v>1317</v>
      </c>
      <c r="C4235" s="201" t="s">
        <v>1318</v>
      </c>
      <c r="D4235" s="202" t="s">
        <v>608</v>
      </c>
      <c r="E4235" s="203" t="s">
        <v>3385</v>
      </c>
    </row>
    <row r="4236" spans="1:5" x14ac:dyDescent="0.2">
      <c r="A4236" s="201" t="s">
        <v>3413</v>
      </c>
      <c r="B4236" s="201" t="s">
        <v>1317</v>
      </c>
      <c r="C4236" s="201" t="s">
        <v>1318</v>
      </c>
      <c r="D4236" s="202" t="s">
        <v>608</v>
      </c>
      <c r="E4236" s="203" t="s">
        <v>3392</v>
      </c>
    </row>
    <row r="4237" spans="1:5" x14ac:dyDescent="0.2">
      <c r="A4237" s="201" t="s">
        <v>3413</v>
      </c>
      <c r="B4237" s="201" t="s">
        <v>1617</v>
      </c>
      <c r="C4237" s="201" t="s">
        <v>1319</v>
      </c>
      <c r="D4237" s="202" t="s">
        <v>608</v>
      </c>
      <c r="E4237" s="203" t="s">
        <v>3384</v>
      </c>
    </row>
    <row r="4238" spans="1:5" x14ac:dyDescent="0.2">
      <c r="A4238" s="201" t="s">
        <v>3413</v>
      </c>
      <c r="B4238" s="201" t="s">
        <v>1617</v>
      </c>
      <c r="C4238" s="201" t="s">
        <v>1319</v>
      </c>
      <c r="D4238" s="202" t="s">
        <v>608</v>
      </c>
      <c r="E4238" s="203" t="s">
        <v>3389</v>
      </c>
    </row>
    <row r="4239" spans="1:5" x14ac:dyDescent="0.2">
      <c r="A4239" s="201" t="s">
        <v>3413</v>
      </c>
      <c r="B4239" s="201" t="s">
        <v>1617</v>
      </c>
      <c r="C4239" s="201" t="s">
        <v>1319</v>
      </c>
      <c r="D4239" s="202" t="s">
        <v>608</v>
      </c>
      <c r="E4239" s="203" t="s">
        <v>3391</v>
      </c>
    </row>
    <row r="4240" spans="1:5" x14ac:dyDescent="0.2">
      <c r="A4240" s="201" t="s">
        <v>3413</v>
      </c>
      <c r="B4240" s="201" t="s">
        <v>1617</v>
      </c>
      <c r="C4240" s="201" t="s">
        <v>1319</v>
      </c>
      <c r="D4240" s="202" t="s">
        <v>608</v>
      </c>
      <c r="E4240" s="203" t="s">
        <v>3392</v>
      </c>
    </row>
    <row r="4241" spans="1:5" x14ac:dyDescent="0.2">
      <c r="A4241" s="201" t="s">
        <v>3413</v>
      </c>
      <c r="B4241" s="201" t="s">
        <v>1320</v>
      </c>
      <c r="C4241" s="201" t="s">
        <v>1321</v>
      </c>
      <c r="D4241" s="202" t="s">
        <v>608</v>
      </c>
      <c r="E4241" s="203" t="s">
        <v>3386</v>
      </c>
    </row>
    <row r="4242" spans="1:5" x14ac:dyDescent="0.2">
      <c r="A4242" s="201" t="s">
        <v>3413</v>
      </c>
      <c r="B4242" s="201" t="s">
        <v>1320</v>
      </c>
      <c r="C4242" s="201" t="s">
        <v>1321</v>
      </c>
      <c r="D4242" s="202" t="s">
        <v>608</v>
      </c>
      <c r="E4242" s="203" t="s">
        <v>3384</v>
      </c>
    </row>
    <row r="4243" spans="1:5" x14ac:dyDescent="0.2">
      <c r="A4243" s="201" t="s">
        <v>3413</v>
      </c>
      <c r="B4243" s="201" t="s">
        <v>1320</v>
      </c>
      <c r="C4243" s="201" t="s">
        <v>1321</v>
      </c>
      <c r="D4243" s="202" t="s">
        <v>608</v>
      </c>
      <c r="E4243" s="203" t="s">
        <v>3389</v>
      </c>
    </row>
    <row r="4244" spans="1:5" x14ac:dyDescent="0.2">
      <c r="A4244" s="201" t="s">
        <v>3413</v>
      </c>
      <c r="B4244" s="201" t="s">
        <v>1320</v>
      </c>
      <c r="C4244" s="201" t="s">
        <v>1321</v>
      </c>
      <c r="D4244" s="202" t="s">
        <v>608</v>
      </c>
      <c r="E4244" s="203" t="s">
        <v>3385</v>
      </c>
    </row>
    <row r="4245" spans="1:5" x14ac:dyDescent="0.2">
      <c r="A4245" s="201" t="s">
        <v>3413</v>
      </c>
      <c r="B4245" s="201" t="s">
        <v>1320</v>
      </c>
      <c r="C4245" s="201" t="s">
        <v>1321</v>
      </c>
      <c r="D4245" s="202" t="s">
        <v>608</v>
      </c>
      <c r="E4245" s="203" t="s">
        <v>3392</v>
      </c>
    </row>
    <row r="4246" spans="1:5" x14ac:dyDescent="0.2">
      <c r="A4246" s="201" t="s">
        <v>3413</v>
      </c>
      <c r="B4246" s="201" t="s">
        <v>2951</v>
      </c>
      <c r="C4246" s="201" t="s">
        <v>1322</v>
      </c>
      <c r="D4246" s="202" t="s">
        <v>608</v>
      </c>
      <c r="E4246" s="203" t="s">
        <v>3386</v>
      </c>
    </row>
    <row r="4247" spans="1:5" x14ac:dyDescent="0.2">
      <c r="A4247" s="201" t="s">
        <v>3413</v>
      </c>
      <c r="B4247" s="201" t="s">
        <v>2951</v>
      </c>
      <c r="C4247" s="201" t="s">
        <v>1322</v>
      </c>
      <c r="D4247" s="202" t="s">
        <v>608</v>
      </c>
      <c r="E4247" s="203" t="s">
        <v>3384</v>
      </c>
    </row>
    <row r="4248" spans="1:5" x14ac:dyDescent="0.2">
      <c r="A4248" s="201" t="s">
        <v>3413</v>
      </c>
      <c r="B4248" s="201" t="s">
        <v>2951</v>
      </c>
      <c r="C4248" s="201" t="s">
        <v>1322</v>
      </c>
      <c r="D4248" s="202" t="s">
        <v>608</v>
      </c>
      <c r="E4248" s="203" t="s">
        <v>3389</v>
      </c>
    </row>
    <row r="4249" spans="1:5" x14ac:dyDescent="0.2">
      <c r="A4249" s="201" t="s">
        <v>3413</v>
      </c>
      <c r="B4249" s="201" t="s">
        <v>2951</v>
      </c>
      <c r="C4249" s="201" t="s">
        <v>1322</v>
      </c>
      <c r="D4249" s="202" t="s">
        <v>608</v>
      </c>
      <c r="E4249" s="203" t="s">
        <v>3391</v>
      </c>
    </row>
    <row r="4250" spans="1:5" x14ac:dyDescent="0.2">
      <c r="A4250" s="201" t="s">
        <v>3413</v>
      </c>
      <c r="B4250" s="201" t="s">
        <v>2951</v>
      </c>
      <c r="C4250" s="201" t="s">
        <v>1322</v>
      </c>
      <c r="D4250" s="202" t="s">
        <v>608</v>
      </c>
      <c r="E4250" s="203" t="s">
        <v>3385</v>
      </c>
    </row>
    <row r="4251" spans="1:5" x14ac:dyDescent="0.2">
      <c r="A4251" s="201" t="s">
        <v>3413</v>
      </c>
      <c r="B4251" s="201" t="s">
        <v>2951</v>
      </c>
      <c r="C4251" s="201" t="s">
        <v>1322</v>
      </c>
      <c r="D4251" s="202" t="s">
        <v>608</v>
      </c>
      <c r="E4251" s="203" t="s">
        <v>3392</v>
      </c>
    </row>
    <row r="4252" spans="1:5" x14ac:dyDescent="0.2">
      <c r="A4252" s="201" t="s">
        <v>3413</v>
      </c>
      <c r="B4252" s="201" t="s">
        <v>1399</v>
      </c>
      <c r="C4252" s="201" t="s">
        <v>1400</v>
      </c>
      <c r="D4252" s="202" t="s">
        <v>608</v>
      </c>
      <c r="E4252" s="203" t="s">
        <v>3384</v>
      </c>
    </row>
    <row r="4253" spans="1:5" x14ac:dyDescent="0.2">
      <c r="A4253" s="201" t="s">
        <v>3413</v>
      </c>
      <c r="B4253" s="201" t="s">
        <v>1399</v>
      </c>
      <c r="C4253" s="201" t="s">
        <v>1400</v>
      </c>
      <c r="D4253" s="202" t="s">
        <v>608</v>
      </c>
      <c r="E4253" s="203" t="s">
        <v>3385</v>
      </c>
    </row>
    <row r="4254" spans="1:5" x14ac:dyDescent="0.2">
      <c r="A4254" s="201" t="s">
        <v>3413</v>
      </c>
      <c r="B4254" s="201" t="s">
        <v>1403</v>
      </c>
      <c r="C4254" s="201" t="s">
        <v>1404</v>
      </c>
      <c r="D4254" s="202" t="s">
        <v>608</v>
      </c>
      <c r="E4254" s="203" t="s">
        <v>3384</v>
      </c>
    </row>
    <row r="4255" spans="1:5" x14ac:dyDescent="0.2">
      <c r="A4255" s="201" t="s">
        <v>3413</v>
      </c>
      <c r="B4255" s="201" t="s">
        <v>1403</v>
      </c>
      <c r="C4255" s="201" t="s">
        <v>1404</v>
      </c>
      <c r="D4255" s="202" t="s">
        <v>608</v>
      </c>
      <c r="E4255" s="203" t="s">
        <v>3385</v>
      </c>
    </row>
    <row r="4256" spans="1:5" x14ac:dyDescent="0.2">
      <c r="A4256" s="201" t="s">
        <v>3413</v>
      </c>
      <c r="B4256" s="201" t="s">
        <v>1405</v>
      </c>
      <c r="C4256" s="201" t="s">
        <v>1406</v>
      </c>
      <c r="D4256" s="202" t="s">
        <v>608</v>
      </c>
      <c r="E4256" s="203" t="s">
        <v>3384</v>
      </c>
    </row>
    <row r="4257" spans="1:5" x14ac:dyDescent="0.2">
      <c r="A4257" s="201" t="s">
        <v>3413</v>
      </c>
      <c r="B4257" s="201" t="s">
        <v>1405</v>
      </c>
      <c r="C4257" s="201" t="s">
        <v>1406</v>
      </c>
      <c r="D4257" s="202" t="s">
        <v>608</v>
      </c>
      <c r="E4257" s="203" t="s">
        <v>3385</v>
      </c>
    </row>
    <row r="4258" spans="1:5" x14ac:dyDescent="0.2">
      <c r="A4258" s="201" t="s">
        <v>3413</v>
      </c>
      <c r="B4258" s="201" t="s">
        <v>1409</v>
      </c>
      <c r="C4258" s="201" t="s">
        <v>1410</v>
      </c>
      <c r="D4258" s="202" t="s">
        <v>608</v>
      </c>
      <c r="E4258" s="203" t="s">
        <v>3384</v>
      </c>
    </row>
    <row r="4259" spans="1:5" x14ac:dyDescent="0.2">
      <c r="A4259" s="201" t="s">
        <v>3413</v>
      </c>
      <c r="B4259" s="201" t="s">
        <v>1409</v>
      </c>
      <c r="C4259" s="201" t="s">
        <v>1410</v>
      </c>
      <c r="D4259" s="202" t="s">
        <v>608</v>
      </c>
      <c r="E4259" s="203" t="s">
        <v>3385</v>
      </c>
    </row>
    <row r="4260" spans="1:5" x14ac:dyDescent="0.2">
      <c r="A4260" s="201" t="s">
        <v>3413</v>
      </c>
      <c r="B4260" s="201" t="s">
        <v>1401</v>
      </c>
      <c r="C4260" s="201" t="s">
        <v>1402</v>
      </c>
      <c r="D4260" s="202" t="s">
        <v>608</v>
      </c>
      <c r="E4260" s="203" t="s">
        <v>3384</v>
      </c>
    </row>
    <row r="4261" spans="1:5" x14ac:dyDescent="0.2">
      <c r="A4261" s="201" t="s">
        <v>3413</v>
      </c>
      <c r="B4261" s="201" t="s">
        <v>1401</v>
      </c>
      <c r="C4261" s="201" t="s">
        <v>1402</v>
      </c>
      <c r="D4261" s="202" t="s">
        <v>608</v>
      </c>
      <c r="E4261" s="203" t="s">
        <v>3385</v>
      </c>
    </row>
    <row r="4262" spans="1:5" x14ac:dyDescent="0.2">
      <c r="A4262" s="201" t="s">
        <v>3413</v>
      </c>
      <c r="B4262" s="201" t="s">
        <v>1611</v>
      </c>
      <c r="C4262" s="201" t="s">
        <v>1606</v>
      </c>
      <c r="D4262" s="202" t="s">
        <v>608</v>
      </c>
      <c r="E4262" s="203" t="s">
        <v>3384</v>
      </c>
    </row>
    <row r="4263" spans="1:5" x14ac:dyDescent="0.2">
      <c r="A4263" s="201" t="s">
        <v>3413</v>
      </c>
      <c r="B4263" s="201" t="s">
        <v>1611</v>
      </c>
      <c r="C4263" s="201" t="s">
        <v>1606</v>
      </c>
      <c r="D4263" s="202" t="s">
        <v>608</v>
      </c>
      <c r="E4263" s="203" t="s">
        <v>3385</v>
      </c>
    </row>
    <row r="4264" spans="1:5" x14ac:dyDescent="0.2">
      <c r="A4264" s="201" t="s">
        <v>3413</v>
      </c>
      <c r="B4264" s="201" t="s">
        <v>1407</v>
      </c>
      <c r="C4264" s="201" t="s">
        <v>1408</v>
      </c>
      <c r="D4264" s="202" t="s">
        <v>608</v>
      </c>
      <c r="E4264" s="203" t="s">
        <v>3384</v>
      </c>
    </row>
    <row r="4265" spans="1:5" x14ac:dyDescent="0.2">
      <c r="A4265" s="201" t="s">
        <v>3413</v>
      </c>
      <c r="B4265" s="201" t="s">
        <v>1407</v>
      </c>
      <c r="C4265" s="201" t="s">
        <v>1408</v>
      </c>
      <c r="D4265" s="202" t="s">
        <v>608</v>
      </c>
      <c r="E4265" s="203" t="s">
        <v>3385</v>
      </c>
    </row>
    <row r="4266" spans="1:5" x14ac:dyDescent="0.2">
      <c r="A4266" s="201" t="s">
        <v>3413</v>
      </c>
      <c r="B4266" s="201" t="s">
        <v>1411</v>
      </c>
      <c r="C4266" s="201" t="s">
        <v>1412</v>
      </c>
      <c r="D4266" s="202" t="s">
        <v>608</v>
      </c>
      <c r="E4266" s="203" t="s">
        <v>3384</v>
      </c>
    </row>
    <row r="4267" spans="1:5" x14ac:dyDescent="0.2">
      <c r="A4267" s="201" t="s">
        <v>3413</v>
      </c>
      <c r="B4267" s="201" t="s">
        <v>1411</v>
      </c>
      <c r="C4267" s="201" t="s">
        <v>1412</v>
      </c>
      <c r="D4267" s="202" t="s">
        <v>608</v>
      </c>
      <c r="E4267" s="203" t="s">
        <v>3385</v>
      </c>
    </row>
    <row r="4268" spans="1:5" x14ac:dyDescent="0.2">
      <c r="A4268" s="201" t="s">
        <v>3413</v>
      </c>
      <c r="B4268" s="201" t="s">
        <v>1349</v>
      </c>
      <c r="C4268" s="201" t="s">
        <v>1350</v>
      </c>
      <c r="D4268" s="202" t="s">
        <v>608</v>
      </c>
      <c r="E4268" s="203" t="s">
        <v>3384</v>
      </c>
    </row>
    <row r="4269" spans="1:5" x14ac:dyDescent="0.2">
      <c r="A4269" s="201" t="s">
        <v>3413</v>
      </c>
      <c r="B4269" s="201" t="s">
        <v>1349</v>
      </c>
      <c r="C4269" s="201" t="s">
        <v>1350</v>
      </c>
      <c r="D4269" s="202" t="s">
        <v>608</v>
      </c>
      <c r="E4269" s="203" t="s">
        <v>3385</v>
      </c>
    </row>
    <row r="4270" spans="1:5" x14ac:dyDescent="0.2">
      <c r="A4270" s="201" t="s">
        <v>3413</v>
      </c>
      <c r="B4270" s="201" t="s">
        <v>1351</v>
      </c>
      <c r="C4270" s="201" t="s">
        <v>1352</v>
      </c>
      <c r="D4270" s="202" t="s">
        <v>608</v>
      </c>
      <c r="E4270" s="203" t="s">
        <v>3384</v>
      </c>
    </row>
    <row r="4271" spans="1:5" x14ac:dyDescent="0.2">
      <c r="A4271" s="201" t="s">
        <v>3413</v>
      </c>
      <c r="B4271" s="201" t="s">
        <v>1351</v>
      </c>
      <c r="C4271" s="201" t="s">
        <v>1352</v>
      </c>
      <c r="D4271" s="202" t="s">
        <v>608</v>
      </c>
      <c r="E4271" s="203" t="s">
        <v>3385</v>
      </c>
    </row>
    <row r="4272" spans="1:5" x14ac:dyDescent="0.2">
      <c r="A4272" s="201" t="s">
        <v>3413</v>
      </c>
      <c r="B4272" s="201" t="s">
        <v>1353</v>
      </c>
      <c r="C4272" s="201" t="s">
        <v>1354</v>
      </c>
      <c r="D4272" s="202" t="s">
        <v>608</v>
      </c>
      <c r="E4272" s="203" t="s">
        <v>3384</v>
      </c>
    </row>
    <row r="4273" spans="1:5" x14ac:dyDescent="0.2">
      <c r="A4273" s="201" t="s">
        <v>3413</v>
      </c>
      <c r="B4273" s="201" t="s">
        <v>1353</v>
      </c>
      <c r="C4273" s="201" t="s">
        <v>1354</v>
      </c>
      <c r="D4273" s="202" t="s">
        <v>608</v>
      </c>
      <c r="E4273" s="203" t="s">
        <v>3385</v>
      </c>
    </row>
    <row r="4274" spans="1:5" x14ac:dyDescent="0.2">
      <c r="A4274" s="201" t="s">
        <v>3413</v>
      </c>
      <c r="B4274" s="201" t="s">
        <v>1355</v>
      </c>
      <c r="C4274" s="201" t="s">
        <v>1356</v>
      </c>
      <c r="D4274" s="202" t="s">
        <v>608</v>
      </c>
      <c r="E4274" s="203" t="s">
        <v>3384</v>
      </c>
    </row>
    <row r="4275" spans="1:5" x14ac:dyDescent="0.2">
      <c r="A4275" s="201" t="s">
        <v>3413</v>
      </c>
      <c r="B4275" s="201" t="s">
        <v>1355</v>
      </c>
      <c r="C4275" s="201" t="s">
        <v>1356</v>
      </c>
      <c r="D4275" s="202" t="s">
        <v>608</v>
      </c>
      <c r="E4275" s="203" t="s">
        <v>3385</v>
      </c>
    </row>
    <row r="4276" spans="1:5" x14ac:dyDescent="0.2">
      <c r="A4276" s="201" t="s">
        <v>3413</v>
      </c>
      <c r="B4276" s="201" t="s">
        <v>1357</v>
      </c>
      <c r="C4276" s="201" t="s">
        <v>1358</v>
      </c>
      <c r="D4276" s="202" t="s">
        <v>608</v>
      </c>
      <c r="E4276" s="203" t="s">
        <v>3384</v>
      </c>
    </row>
    <row r="4277" spans="1:5" x14ac:dyDescent="0.2">
      <c r="A4277" s="201" t="s">
        <v>3413</v>
      </c>
      <c r="B4277" s="201" t="s">
        <v>1357</v>
      </c>
      <c r="C4277" s="201" t="s">
        <v>1358</v>
      </c>
      <c r="D4277" s="202" t="s">
        <v>608</v>
      </c>
      <c r="E4277" s="203" t="s">
        <v>3385</v>
      </c>
    </row>
    <row r="4278" spans="1:5" x14ac:dyDescent="0.2">
      <c r="A4278" s="201" t="s">
        <v>3413</v>
      </c>
      <c r="B4278" s="201" t="s">
        <v>469</v>
      </c>
      <c r="C4278" s="201" t="s">
        <v>461</v>
      </c>
      <c r="D4278" s="202" t="s">
        <v>608</v>
      </c>
      <c r="E4278" s="203" t="s">
        <v>3385</v>
      </c>
    </row>
    <row r="4279" spans="1:5" x14ac:dyDescent="0.2">
      <c r="A4279" s="201" t="s">
        <v>3413</v>
      </c>
      <c r="B4279" s="201" t="s">
        <v>470</v>
      </c>
      <c r="C4279" s="201" t="s">
        <v>462</v>
      </c>
      <c r="D4279" s="202" t="s">
        <v>608</v>
      </c>
      <c r="E4279" s="203" t="s">
        <v>3385</v>
      </c>
    </row>
    <row r="4280" spans="1:5" x14ac:dyDescent="0.2">
      <c r="A4280" s="201" t="s">
        <v>3413</v>
      </c>
      <c r="B4280" s="201" t="s">
        <v>346</v>
      </c>
      <c r="C4280" s="201" t="s">
        <v>340</v>
      </c>
      <c r="D4280" s="202" t="s">
        <v>608</v>
      </c>
      <c r="E4280" s="203" t="s">
        <v>3385</v>
      </c>
    </row>
    <row r="4281" spans="1:5" x14ac:dyDescent="0.2">
      <c r="A4281" s="201" t="s">
        <v>3413</v>
      </c>
      <c r="B4281" s="201" t="s">
        <v>471</v>
      </c>
      <c r="C4281" s="201" t="s">
        <v>463</v>
      </c>
      <c r="D4281" s="202" t="s">
        <v>608</v>
      </c>
      <c r="E4281" s="203" t="s">
        <v>3385</v>
      </c>
    </row>
    <row r="4282" spans="1:5" x14ac:dyDescent="0.2">
      <c r="A4282" s="201" t="s">
        <v>3413</v>
      </c>
      <c r="B4282" s="201" t="s">
        <v>472</v>
      </c>
      <c r="C4282" s="201" t="s">
        <v>464</v>
      </c>
      <c r="D4282" s="202" t="s">
        <v>608</v>
      </c>
      <c r="E4282" s="203" t="s">
        <v>3385</v>
      </c>
    </row>
    <row r="4283" spans="1:5" x14ac:dyDescent="0.2">
      <c r="A4283" s="201" t="s">
        <v>3413</v>
      </c>
      <c r="B4283" s="201" t="s">
        <v>350</v>
      </c>
      <c r="C4283" s="201" t="s">
        <v>344</v>
      </c>
      <c r="D4283" s="202" t="s">
        <v>608</v>
      </c>
      <c r="E4283" s="203" t="s">
        <v>3385</v>
      </c>
    </row>
    <row r="4284" spans="1:5" x14ac:dyDescent="0.2">
      <c r="A4284" s="201" t="s">
        <v>3413</v>
      </c>
      <c r="B4284" s="201" t="s">
        <v>347</v>
      </c>
      <c r="C4284" s="201" t="s">
        <v>341</v>
      </c>
      <c r="D4284" s="202" t="s">
        <v>608</v>
      </c>
      <c r="E4284" s="203" t="s">
        <v>3385</v>
      </c>
    </row>
    <row r="4285" spans="1:5" x14ac:dyDescent="0.2">
      <c r="A4285" s="201" t="s">
        <v>3413</v>
      </c>
      <c r="B4285" s="201" t="s">
        <v>351</v>
      </c>
      <c r="C4285" s="201" t="s">
        <v>345</v>
      </c>
      <c r="D4285" s="202" t="s">
        <v>608</v>
      </c>
      <c r="E4285" s="203" t="s">
        <v>3385</v>
      </c>
    </row>
    <row r="4286" spans="1:5" x14ac:dyDescent="0.2">
      <c r="A4286" s="201" t="s">
        <v>3413</v>
      </c>
      <c r="B4286" s="201" t="s">
        <v>473</v>
      </c>
      <c r="C4286" s="201" t="s">
        <v>465</v>
      </c>
      <c r="D4286" s="202" t="s">
        <v>608</v>
      </c>
      <c r="E4286" s="203" t="s">
        <v>3385</v>
      </c>
    </row>
    <row r="4287" spans="1:5" x14ac:dyDescent="0.2">
      <c r="A4287" s="201" t="s">
        <v>3413</v>
      </c>
      <c r="B4287" s="201" t="s">
        <v>348</v>
      </c>
      <c r="C4287" s="201" t="s">
        <v>342</v>
      </c>
      <c r="D4287" s="202" t="s">
        <v>608</v>
      </c>
      <c r="E4287" s="203" t="s">
        <v>3385</v>
      </c>
    </row>
    <row r="4288" spans="1:5" x14ac:dyDescent="0.2">
      <c r="A4288" s="201" t="s">
        <v>3413</v>
      </c>
      <c r="B4288" s="201" t="s">
        <v>474</v>
      </c>
      <c r="C4288" s="201" t="s">
        <v>466</v>
      </c>
      <c r="D4288" s="202" t="s">
        <v>608</v>
      </c>
      <c r="E4288" s="203" t="s">
        <v>3385</v>
      </c>
    </row>
    <row r="4289" spans="1:5" x14ac:dyDescent="0.2">
      <c r="A4289" s="201" t="s">
        <v>3413</v>
      </c>
      <c r="B4289" s="201" t="s">
        <v>475</v>
      </c>
      <c r="C4289" s="201" t="s">
        <v>467</v>
      </c>
      <c r="D4289" s="202" t="s">
        <v>608</v>
      </c>
      <c r="E4289" s="203" t="s">
        <v>3385</v>
      </c>
    </row>
    <row r="4290" spans="1:5" x14ac:dyDescent="0.2">
      <c r="A4290" s="198" t="s">
        <v>3413</v>
      </c>
      <c r="B4290" s="198" t="s">
        <v>349</v>
      </c>
      <c r="C4290" s="198" t="s">
        <v>343</v>
      </c>
      <c r="D4290" s="199" t="s">
        <v>608</v>
      </c>
      <c r="E4290" s="200" t="s">
        <v>3385</v>
      </c>
    </row>
    <row r="4291" spans="1:5" x14ac:dyDescent="0.2">
      <c r="A4291" s="193" t="s">
        <v>3413</v>
      </c>
      <c r="B4291" s="193" t="s">
        <v>476</v>
      </c>
      <c r="C4291" s="193" t="s">
        <v>468</v>
      </c>
      <c r="D4291" s="197" t="s">
        <v>608</v>
      </c>
      <c r="E4291" s="195" t="s">
        <v>3385</v>
      </c>
    </row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82"/>
  <sheetViews>
    <sheetView showGridLines="0" zoomScaleNormal="100" workbookViewId="0">
      <selection sqref="A1:C1"/>
    </sheetView>
  </sheetViews>
  <sheetFormatPr defaultColWidth="9.140625" defaultRowHeight="12.75" x14ac:dyDescent="0.2"/>
  <cols>
    <col min="1" max="1" width="9.5703125" style="72" customWidth="1"/>
    <col min="2" max="2" width="70" style="72" customWidth="1"/>
    <col min="3" max="3" width="12.85546875" style="37" customWidth="1"/>
    <col min="4" max="4" width="17.7109375" style="37" customWidth="1"/>
    <col min="5" max="5" width="71" style="37" customWidth="1"/>
    <col min="6" max="6" width="14.28515625" style="72" bestFit="1" customWidth="1"/>
    <col min="7" max="7" width="10.28515625" style="74" bestFit="1" customWidth="1"/>
    <col min="8" max="16384" width="9.140625" style="70"/>
  </cols>
  <sheetData>
    <row r="1" spans="1:7" s="73" customFormat="1" ht="26.25" customHeight="1" x14ac:dyDescent="0.2">
      <c r="A1" s="223" t="s">
        <v>2113</v>
      </c>
      <c r="B1" s="223"/>
      <c r="C1" s="223"/>
      <c r="D1" s="37"/>
      <c r="E1" s="37"/>
      <c r="F1" s="72"/>
      <c r="G1" s="74"/>
    </row>
    <row r="2" spans="1:7" s="73" customFormat="1" ht="15.75" customHeight="1" x14ac:dyDescent="0.2">
      <c r="A2" s="224" t="s">
        <v>3297</v>
      </c>
      <c r="B2" s="224"/>
      <c r="C2" s="224"/>
      <c r="D2" s="69"/>
      <c r="E2" s="69"/>
      <c r="F2" s="72"/>
      <c r="G2" s="74"/>
    </row>
    <row r="3" spans="1:7" s="73" customFormat="1" ht="12" x14ac:dyDescent="0.2">
      <c r="A3" s="72"/>
      <c r="B3" s="72"/>
      <c r="C3" s="37"/>
      <c r="D3" s="37"/>
      <c r="E3" s="37"/>
      <c r="F3" s="72"/>
      <c r="G3" s="74"/>
    </row>
    <row r="4" spans="1:7" s="73" customFormat="1" ht="12" x14ac:dyDescent="0.2">
      <c r="C4" s="98"/>
      <c r="D4" s="98"/>
      <c r="E4" s="98"/>
      <c r="F4" s="113"/>
      <c r="G4" s="116"/>
    </row>
    <row r="5" spans="1:7" s="7" customFormat="1" ht="30" customHeight="1" x14ac:dyDescent="0.2">
      <c r="A5" s="39" t="s">
        <v>1959</v>
      </c>
      <c r="B5" s="39" t="s">
        <v>1713</v>
      </c>
      <c r="C5" s="39" t="s">
        <v>71</v>
      </c>
      <c r="D5" s="39" t="s">
        <v>1227</v>
      </c>
      <c r="E5" s="39" t="s">
        <v>1960</v>
      </c>
      <c r="F5" s="39" t="s">
        <v>1961</v>
      </c>
      <c r="G5" s="39" t="s">
        <v>1962</v>
      </c>
    </row>
    <row r="6" spans="1:7" s="31" customFormat="1" ht="21.95" customHeight="1" x14ac:dyDescent="0.2">
      <c r="A6" s="177"/>
      <c r="B6" s="178"/>
      <c r="C6" s="178"/>
      <c r="D6" s="178"/>
      <c r="E6" s="179"/>
      <c r="F6" s="179"/>
      <c r="G6" s="179"/>
    </row>
    <row r="7" spans="1:7" ht="12" customHeight="1" x14ac:dyDescent="0.2">
      <c r="A7" s="184" t="s">
        <v>3306</v>
      </c>
      <c r="B7" s="185" t="s">
        <v>3304</v>
      </c>
      <c r="C7" s="185" t="s">
        <v>3305</v>
      </c>
      <c r="D7" s="185" t="s">
        <v>609</v>
      </c>
      <c r="E7" s="185" t="s">
        <v>3307</v>
      </c>
      <c r="F7" s="185" t="s">
        <v>3308</v>
      </c>
      <c r="G7" s="204">
        <v>43164</v>
      </c>
    </row>
    <row r="8" spans="1:7" ht="12" customHeight="1" x14ac:dyDescent="0.2">
      <c r="A8" s="186" t="s">
        <v>3306</v>
      </c>
      <c r="B8" s="187" t="s">
        <v>3309</v>
      </c>
      <c r="C8" s="187" t="s">
        <v>3310</v>
      </c>
      <c r="D8" s="187" t="s">
        <v>3213</v>
      </c>
      <c r="E8" s="187" t="s">
        <v>3311</v>
      </c>
      <c r="F8" s="187" t="s">
        <v>3312</v>
      </c>
      <c r="G8" s="205">
        <v>43171</v>
      </c>
    </row>
    <row r="9" spans="1:7" ht="12" customHeight="1" x14ac:dyDescent="0.2">
      <c r="A9" s="186" t="s">
        <v>3306</v>
      </c>
      <c r="B9" s="187" t="s">
        <v>3313</v>
      </c>
      <c r="C9" s="187" t="s">
        <v>3314</v>
      </c>
      <c r="D9" s="187" t="s">
        <v>3212</v>
      </c>
      <c r="E9" s="187" t="s">
        <v>3315</v>
      </c>
      <c r="F9" s="187" t="s">
        <v>3312</v>
      </c>
      <c r="G9" s="205">
        <v>43172</v>
      </c>
    </row>
    <row r="10" spans="1:7" ht="12" customHeight="1" x14ac:dyDescent="0.2">
      <c r="A10" s="186" t="s">
        <v>3306</v>
      </c>
      <c r="B10" s="187" t="s">
        <v>3316</v>
      </c>
      <c r="C10" s="187" t="s">
        <v>3317</v>
      </c>
      <c r="D10" s="187" t="s">
        <v>2564</v>
      </c>
      <c r="E10" s="187" t="s">
        <v>3318</v>
      </c>
      <c r="F10" s="187" t="s">
        <v>3308</v>
      </c>
      <c r="G10" s="205">
        <v>43174</v>
      </c>
    </row>
    <row r="11" spans="1:7" ht="12" customHeight="1" x14ac:dyDescent="0.2">
      <c r="A11" s="186" t="s">
        <v>3306</v>
      </c>
      <c r="B11" s="187" t="s">
        <v>3319</v>
      </c>
      <c r="C11" s="187" t="s">
        <v>3320</v>
      </c>
      <c r="D11" s="187" t="s">
        <v>2843</v>
      </c>
      <c r="E11" s="187" t="s">
        <v>3321</v>
      </c>
      <c r="F11" s="187" t="s">
        <v>3308</v>
      </c>
      <c r="G11" s="205">
        <v>43175</v>
      </c>
    </row>
    <row r="12" spans="1:7" ht="12" customHeight="1" x14ac:dyDescent="0.2">
      <c r="A12" s="186" t="s">
        <v>3306</v>
      </c>
      <c r="B12" s="187" t="s">
        <v>3322</v>
      </c>
      <c r="C12" s="187" t="s">
        <v>3323</v>
      </c>
      <c r="D12" s="187" t="s">
        <v>2843</v>
      </c>
      <c r="E12" s="187" t="s">
        <v>3324</v>
      </c>
      <c r="F12" s="187" t="s">
        <v>3308</v>
      </c>
      <c r="G12" s="205">
        <v>43175</v>
      </c>
    </row>
    <row r="13" spans="1:7" ht="12" customHeight="1" x14ac:dyDescent="0.2">
      <c r="A13" s="186" t="s">
        <v>3306</v>
      </c>
      <c r="B13" s="187" t="s">
        <v>3325</v>
      </c>
      <c r="C13" s="187" t="s">
        <v>3326</v>
      </c>
      <c r="D13" s="187" t="s">
        <v>2843</v>
      </c>
      <c r="E13" s="187" t="s">
        <v>3327</v>
      </c>
      <c r="F13" s="187" t="s">
        <v>3308</v>
      </c>
      <c r="G13" s="205">
        <v>43175</v>
      </c>
    </row>
    <row r="14" spans="1:7" ht="12" customHeight="1" x14ac:dyDescent="0.2">
      <c r="A14" s="186" t="s">
        <v>3306</v>
      </c>
      <c r="B14" s="187" t="s">
        <v>3328</v>
      </c>
      <c r="C14" s="187" t="s">
        <v>3329</v>
      </c>
      <c r="D14" s="187" t="s">
        <v>2843</v>
      </c>
      <c r="E14" s="187" t="s">
        <v>3330</v>
      </c>
      <c r="F14" s="187" t="s">
        <v>3308</v>
      </c>
      <c r="G14" s="205">
        <v>43175</v>
      </c>
    </row>
    <row r="15" spans="1:7" ht="12" customHeight="1" x14ac:dyDescent="0.2">
      <c r="A15" s="186" t="s">
        <v>3306</v>
      </c>
      <c r="B15" s="187" t="s">
        <v>3331</v>
      </c>
      <c r="C15" s="187" t="s">
        <v>3332</v>
      </c>
      <c r="D15" s="187" t="s">
        <v>2564</v>
      </c>
      <c r="E15" s="187" t="s">
        <v>3333</v>
      </c>
      <c r="F15" s="187" t="s">
        <v>3308</v>
      </c>
      <c r="G15" s="205">
        <v>43180</v>
      </c>
    </row>
    <row r="16" spans="1:7" ht="12" customHeight="1" x14ac:dyDescent="0.2">
      <c r="A16" s="186" t="s">
        <v>3306</v>
      </c>
      <c r="B16" s="187" t="s">
        <v>3334</v>
      </c>
      <c r="C16" s="187" t="s">
        <v>3335</v>
      </c>
      <c r="D16" s="187" t="s">
        <v>2564</v>
      </c>
      <c r="E16" s="187" t="s">
        <v>3336</v>
      </c>
      <c r="F16" s="187" t="s">
        <v>3308</v>
      </c>
      <c r="G16" s="205">
        <v>43180</v>
      </c>
    </row>
    <row r="17" spans="1:7" ht="12" customHeight="1" x14ac:dyDescent="0.2">
      <c r="A17" s="186" t="s">
        <v>3306</v>
      </c>
      <c r="B17" s="187" t="s">
        <v>3337</v>
      </c>
      <c r="C17" s="187" t="s">
        <v>3338</v>
      </c>
      <c r="D17" s="187" t="s">
        <v>2564</v>
      </c>
      <c r="E17" s="187" t="s">
        <v>3339</v>
      </c>
      <c r="F17" s="187" t="s">
        <v>3308</v>
      </c>
      <c r="G17" s="205">
        <v>43180</v>
      </c>
    </row>
    <row r="18" spans="1:7" ht="12" customHeight="1" x14ac:dyDescent="0.2">
      <c r="A18" s="186" t="s">
        <v>3306</v>
      </c>
      <c r="B18" s="187" t="s">
        <v>3340</v>
      </c>
      <c r="C18" s="187" t="s">
        <v>3341</v>
      </c>
      <c r="D18" s="187" t="s">
        <v>2564</v>
      </c>
      <c r="E18" s="187" t="s">
        <v>3342</v>
      </c>
      <c r="F18" s="187" t="s">
        <v>3308</v>
      </c>
      <c r="G18" s="205">
        <v>43180</v>
      </c>
    </row>
    <row r="19" spans="1:7" ht="12" customHeight="1" x14ac:dyDescent="0.2">
      <c r="A19" s="186" t="s">
        <v>3306</v>
      </c>
      <c r="B19" s="187" t="s">
        <v>1449</v>
      </c>
      <c r="C19" s="187" t="s">
        <v>3343</v>
      </c>
      <c r="D19" s="187" t="s">
        <v>2563</v>
      </c>
      <c r="E19" s="187" t="s">
        <v>3344</v>
      </c>
      <c r="F19" s="187" t="s">
        <v>3308</v>
      </c>
      <c r="G19" s="205">
        <v>43181</v>
      </c>
    </row>
    <row r="20" spans="1:7" ht="12" customHeight="1" x14ac:dyDescent="0.2">
      <c r="A20" s="186" t="s">
        <v>3306</v>
      </c>
      <c r="B20" s="187" t="s">
        <v>1802</v>
      </c>
      <c r="C20" s="187" t="s">
        <v>3345</v>
      </c>
      <c r="D20" s="187" t="s">
        <v>2563</v>
      </c>
      <c r="E20" s="187" t="s">
        <v>3346</v>
      </c>
      <c r="F20" s="187" t="s">
        <v>3308</v>
      </c>
      <c r="G20" s="205">
        <v>43181</v>
      </c>
    </row>
    <row r="21" spans="1:7" ht="12" customHeight="1" x14ac:dyDescent="0.2">
      <c r="A21" s="186" t="s">
        <v>3306</v>
      </c>
      <c r="B21" s="187" t="s">
        <v>2497</v>
      </c>
      <c r="C21" s="187" t="s">
        <v>3347</v>
      </c>
      <c r="D21" s="187" t="s">
        <v>2563</v>
      </c>
      <c r="E21" s="187" t="s">
        <v>3348</v>
      </c>
      <c r="F21" s="187" t="s">
        <v>3308</v>
      </c>
      <c r="G21" s="205">
        <v>43181</v>
      </c>
    </row>
    <row r="22" spans="1:7" ht="12" customHeight="1" x14ac:dyDescent="0.2">
      <c r="A22" s="186" t="s">
        <v>3306</v>
      </c>
      <c r="B22" s="187" t="s">
        <v>1450</v>
      </c>
      <c r="C22" s="187" t="s">
        <v>3349</v>
      </c>
      <c r="D22" s="187" t="s">
        <v>2563</v>
      </c>
      <c r="E22" s="187" t="s">
        <v>3350</v>
      </c>
      <c r="F22" s="187" t="s">
        <v>3308</v>
      </c>
      <c r="G22" s="205">
        <v>43181</v>
      </c>
    </row>
    <row r="23" spans="1:7" ht="12" customHeight="1" x14ac:dyDescent="0.2">
      <c r="A23" s="186" t="s">
        <v>3306</v>
      </c>
      <c r="B23" s="187" t="s">
        <v>1562</v>
      </c>
      <c r="C23" s="187" t="s">
        <v>3351</v>
      </c>
      <c r="D23" s="187" t="s">
        <v>2563</v>
      </c>
      <c r="E23" s="187" t="s">
        <v>3352</v>
      </c>
      <c r="F23" s="187" t="s">
        <v>3308</v>
      </c>
      <c r="G23" s="205">
        <v>43181</v>
      </c>
    </row>
    <row r="24" spans="1:7" ht="12" customHeight="1" x14ac:dyDescent="0.2">
      <c r="A24" s="186" t="s">
        <v>3306</v>
      </c>
      <c r="B24" s="187" t="s">
        <v>1924</v>
      </c>
      <c r="C24" s="187" t="s">
        <v>3353</v>
      </c>
      <c r="D24" s="187" t="s">
        <v>2563</v>
      </c>
      <c r="E24" s="187" t="s">
        <v>3354</v>
      </c>
      <c r="F24" s="187" t="s">
        <v>3308</v>
      </c>
      <c r="G24" s="205">
        <v>43181</v>
      </c>
    </row>
    <row r="25" spans="1:7" ht="12" customHeight="1" x14ac:dyDescent="0.2">
      <c r="A25" s="186" t="s">
        <v>3306</v>
      </c>
      <c r="B25" s="187" t="s">
        <v>1923</v>
      </c>
      <c r="C25" s="187" t="s">
        <v>3355</v>
      </c>
      <c r="D25" s="187" t="s">
        <v>2563</v>
      </c>
      <c r="E25" s="187" t="s">
        <v>3356</v>
      </c>
      <c r="F25" s="187" t="s">
        <v>3308</v>
      </c>
      <c r="G25" s="205">
        <v>43181</v>
      </c>
    </row>
    <row r="26" spans="1:7" ht="12" customHeight="1" x14ac:dyDescent="0.2">
      <c r="A26" s="186" t="s">
        <v>3306</v>
      </c>
      <c r="B26" s="187" t="s">
        <v>1307</v>
      </c>
      <c r="C26" s="187" t="s">
        <v>3357</v>
      </c>
      <c r="D26" s="187" t="s">
        <v>2563</v>
      </c>
      <c r="E26" s="187" t="s">
        <v>3358</v>
      </c>
      <c r="F26" s="187" t="s">
        <v>3308</v>
      </c>
      <c r="G26" s="205">
        <v>43181</v>
      </c>
    </row>
    <row r="27" spans="1:7" ht="12" customHeight="1" x14ac:dyDescent="0.2">
      <c r="A27" s="186" t="s">
        <v>3306</v>
      </c>
      <c r="B27" s="187" t="s">
        <v>1310</v>
      </c>
      <c r="C27" s="187" t="s">
        <v>3359</v>
      </c>
      <c r="D27" s="187" t="s">
        <v>2563</v>
      </c>
      <c r="E27" s="187" t="s">
        <v>3360</v>
      </c>
      <c r="F27" s="187" t="s">
        <v>3308</v>
      </c>
      <c r="G27" s="205">
        <v>43181</v>
      </c>
    </row>
    <row r="28" spans="1:7" ht="12" customHeight="1" x14ac:dyDescent="0.2">
      <c r="A28" s="186" t="s">
        <v>3306</v>
      </c>
      <c r="B28" s="187" t="s">
        <v>1451</v>
      </c>
      <c r="C28" s="187" t="s">
        <v>3361</v>
      </c>
      <c r="D28" s="187" t="s">
        <v>2563</v>
      </c>
      <c r="E28" s="187" t="s">
        <v>3362</v>
      </c>
      <c r="F28" s="187" t="s">
        <v>3308</v>
      </c>
      <c r="G28" s="205">
        <v>43181</v>
      </c>
    </row>
    <row r="29" spans="1:7" ht="12" customHeight="1" x14ac:dyDescent="0.2">
      <c r="A29" s="186" t="s">
        <v>3306</v>
      </c>
      <c r="B29" s="187" t="s">
        <v>2239</v>
      </c>
      <c r="C29" s="187" t="s">
        <v>3363</v>
      </c>
      <c r="D29" s="187" t="s">
        <v>2563</v>
      </c>
      <c r="E29" s="187" t="s">
        <v>3364</v>
      </c>
      <c r="F29" s="187" t="s">
        <v>3308</v>
      </c>
      <c r="G29" s="205">
        <v>43181</v>
      </c>
    </row>
    <row r="30" spans="1:7" ht="12" customHeight="1" x14ac:dyDescent="0.2">
      <c r="A30" s="186" t="s">
        <v>3306</v>
      </c>
      <c r="B30" s="187" t="s">
        <v>1557</v>
      </c>
      <c r="C30" s="187" t="s">
        <v>3365</v>
      </c>
      <c r="D30" s="187" t="s">
        <v>2563</v>
      </c>
      <c r="E30" s="187" t="s">
        <v>3366</v>
      </c>
      <c r="F30" s="187" t="s">
        <v>3308</v>
      </c>
      <c r="G30" s="205">
        <v>43181</v>
      </c>
    </row>
    <row r="31" spans="1:7" ht="12" customHeight="1" x14ac:dyDescent="0.2">
      <c r="A31" s="186" t="s">
        <v>3306</v>
      </c>
      <c r="B31" s="187" t="s">
        <v>1447</v>
      </c>
      <c r="C31" s="187" t="s">
        <v>3367</v>
      </c>
      <c r="D31" s="187" t="s">
        <v>2563</v>
      </c>
      <c r="E31" s="187" t="s">
        <v>3364</v>
      </c>
      <c r="F31" s="187" t="s">
        <v>3308</v>
      </c>
      <c r="G31" s="205">
        <v>43181</v>
      </c>
    </row>
    <row r="32" spans="1:7" ht="12" customHeight="1" x14ac:dyDescent="0.2">
      <c r="A32" s="186" t="s">
        <v>3306</v>
      </c>
      <c r="B32" s="187" t="s">
        <v>3368</v>
      </c>
      <c r="C32" s="187" t="s">
        <v>3369</v>
      </c>
      <c r="D32" s="187" t="s">
        <v>2564</v>
      </c>
      <c r="E32" s="187" t="s">
        <v>3370</v>
      </c>
      <c r="F32" s="187" t="s">
        <v>3308</v>
      </c>
      <c r="G32" s="205">
        <v>43185</v>
      </c>
    </row>
    <row r="33" spans="1:7" ht="12" customHeight="1" x14ac:dyDescent="0.2">
      <c r="A33" s="186" t="s">
        <v>3306</v>
      </c>
      <c r="B33" s="187" t="s">
        <v>3371</v>
      </c>
      <c r="C33" s="187" t="s">
        <v>3372</v>
      </c>
      <c r="D33" s="187" t="s">
        <v>2564</v>
      </c>
      <c r="E33" s="187" t="s">
        <v>3373</v>
      </c>
      <c r="F33" s="187" t="s">
        <v>3308</v>
      </c>
      <c r="G33" s="205">
        <v>43186</v>
      </c>
    </row>
    <row r="34" spans="1:7" ht="12" customHeight="1" x14ac:dyDescent="0.2">
      <c r="A34" s="186" t="s">
        <v>3306</v>
      </c>
      <c r="B34" s="187" t="s">
        <v>3374</v>
      </c>
      <c r="C34" s="187" t="s">
        <v>3375</v>
      </c>
      <c r="D34" s="187" t="s">
        <v>3212</v>
      </c>
      <c r="E34" s="187" t="s">
        <v>3376</v>
      </c>
      <c r="F34" s="187" t="s">
        <v>3308</v>
      </c>
      <c r="G34" s="205">
        <v>43188</v>
      </c>
    </row>
    <row r="35" spans="1:7" ht="12" customHeight="1" x14ac:dyDescent="0.2">
      <c r="A35" s="186" t="s">
        <v>3306</v>
      </c>
      <c r="B35" s="187" t="s">
        <v>3377</v>
      </c>
      <c r="C35" s="187" t="s">
        <v>3378</v>
      </c>
      <c r="D35" s="187" t="s">
        <v>609</v>
      </c>
      <c r="E35" s="187" t="s">
        <v>3379</v>
      </c>
      <c r="F35" s="187" t="s">
        <v>3312</v>
      </c>
      <c r="G35" s="205">
        <v>43188</v>
      </c>
    </row>
    <row r="36" spans="1:7" ht="12" customHeight="1" x14ac:dyDescent="0.2">
      <c r="A36" s="186" t="s">
        <v>3306</v>
      </c>
      <c r="B36" s="187" t="s">
        <v>3380</v>
      </c>
      <c r="C36" s="187" t="s">
        <v>3381</v>
      </c>
      <c r="D36" s="187" t="s">
        <v>3212</v>
      </c>
      <c r="E36" s="187" t="s">
        <v>3382</v>
      </c>
      <c r="F36" s="187" t="s">
        <v>3308</v>
      </c>
      <c r="G36" s="205">
        <v>43188</v>
      </c>
    </row>
    <row r="37" spans="1:7" ht="12" customHeight="1" x14ac:dyDescent="0.2">
      <c r="A37" s="188" t="s">
        <v>3300</v>
      </c>
      <c r="B37" s="189" t="s">
        <v>3298</v>
      </c>
      <c r="C37" s="189" t="s">
        <v>3299</v>
      </c>
      <c r="D37" s="189" t="s">
        <v>1163</v>
      </c>
      <c r="E37" s="189"/>
      <c r="F37" s="189" t="s">
        <v>3301</v>
      </c>
      <c r="G37" s="206">
        <v>43173</v>
      </c>
    </row>
    <row r="38" spans="1:7" ht="12" customHeight="1" x14ac:dyDescent="0.2">
      <c r="A38" s="190" t="s">
        <v>3300</v>
      </c>
      <c r="B38" s="191" t="s">
        <v>3302</v>
      </c>
      <c r="C38" s="191" t="s">
        <v>3303</v>
      </c>
      <c r="D38" s="191" t="s">
        <v>1163</v>
      </c>
      <c r="E38" s="191"/>
      <c r="F38" s="191" t="s">
        <v>3301</v>
      </c>
      <c r="G38" s="207">
        <v>43173</v>
      </c>
    </row>
    <row r="39" spans="1:7" ht="12" customHeight="1" x14ac:dyDescent="0.2">
      <c r="A39" s="70"/>
      <c r="B39" s="70"/>
      <c r="C39" s="70"/>
      <c r="D39" s="70"/>
      <c r="E39" s="70"/>
      <c r="F39" s="70"/>
      <c r="G39" s="70"/>
    </row>
    <row r="40" spans="1:7" ht="12" customHeight="1" x14ac:dyDescent="0.2">
      <c r="A40" s="70"/>
      <c r="B40" s="70"/>
      <c r="C40" s="70"/>
      <c r="D40" s="70"/>
      <c r="E40" s="70"/>
      <c r="F40" s="70"/>
      <c r="G40" s="70"/>
    </row>
    <row r="41" spans="1:7" ht="12" customHeight="1" x14ac:dyDescent="0.2">
      <c r="A41" s="70"/>
      <c r="B41" s="70"/>
      <c r="C41" s="70"/>
      <c r="D41" s="70"/>
      <c r="E41" s="70"/>
      <c r="F41" s="70"/>
      <c r="G41" s="70"/>
    </row>
    <row r="42" spans="1:7" ht="12" customHeight="1" x14ac:dyDescent="0.2">
      <c r="A42" s="70"/>
      <c r="B42" s="70"/>
      <c r="C42" s="70"/>
      <c r="D42" s="70"/>
      <c r="E42" s="70"/>
      <c r="F42" s="70"/>
      <c r="G42" s="70"/>
    </row>
    <row r="43" spans="1:7" ht="12" customHeight="1" x14ac:dyDescent="0.2">
      <c r="A43" s="70"/>
      <c r="B43" s="70"/>
      <c r="C43" s="70"/>
      <c r="D43" s="70"/>
      <c r="E43" s="70"/>
      <c r="F43" s="70"/>
      <c r="G43" s="70"/>
    </row>
    <row r="44" spans="1:7" ht="12" customHeight="1" x14ac:dyDescent="0.2">
      <c r="A44" s="70"/>
      <c r="B44" s="70"/>
      <c r="C44" s="70"/>
      <c r="D44" s="70"/>
      <c r="E44" s="70"/>
      <c r="F44" s="70"/>
      <c r="G44" s="70"/>
    </row>
    <row r="45" spans="1:7" ht="12" customHeight="1" x14ac:dyDescent="0.2">
      <c r="A45" s="70"/>
      <c r="B45" s="70"/>
      <c r="C45" s="70"/>
      <c r="D45" s="70"/>
      <c r="E45" s="70"/>
      <c r="F45" s="70"/>
      <c r="G45" s="70"/>
    </row>
    <row r="46" spans="1:7" ht="12" customHeight="1" x14ac:dyDescent="0.2">
      <c r="A46" s="70"/>
      <c r="B46" s="70"/>
      <c r="C46" s="70"/>
      <c r="D46" s="70"/>
      <c r="E46" s="70"/>
      <c r="F46" s="70"/>
      <c r="G46" s="70"/>
    </row>
    <row r="47" spans="1:7" ht="12" customHeight="1" x14ac:dyDescent="0.2">
      <c r="A47" s="70"/>
      <c r="B47" s="70"/>
      <c r="C47" s="70"/>
      <c r="D47" s="70"/>
      <c r="E47" s="70"/>
      <c r="F47" s="70"/>
      <c r="G47" s="70"/>
    </row>
    <row r="48" spans="1:7" ht="12" customHeight="1" x14ac:dyDescent="0.2">
      <c r="A48" s="70"/>
      <c r="B48" s="70"/>
      <c r="C48" s="70"/>
      <c r="D48" s="70"/>
      <c r="E48" s="70"/>
      <c r="F48" s="70"/>
      <c r="G48" s="70"/>
    </row>
    <row r="49" spans="1:7" ht="12" customHeight="1" x14ac:dyDescent="0.2">
      <c r="A49" s="70"/>
      <c r="B49" s="70"/>
      <c r="C49" s="70"/>
      <c r="D49" s="70"/>
      <c r="E49" s="70"/>
      <c r="F49" s="70"/>
      <c r="G49" s="70"/>
    </row>
    <row r="50" spans="1:7" ht="12" customHeight="1" x14ac:dyDescent="0.2">
      <c r="A50" s="70"/>
      <c r="B50" s="70"/>
      <c r="C50" s="70"/>
      <c r="D50" s="70"/>
      <c r="E50" s="70"/>
      <c r="F50" s="70"/>
      <c r="G50" s="70"/>
    </row>
    <row r="51" spans="1:7" ht="12" customHeight="1" x14ac:dyDescent="0.2">
      <c r="A51" s="70"/>
      <c r="B51" s="70"/>
      <c r="C51" s="70"/>
      <c r="D51" s="70"/>
      <c r="E51" s="70"/>
      <c r="F51" s="70"/>
      <c r="G51" s="70"/>
    </row>
    <row r="52" spans="1:7" ht="12" customHeight="1" x14ac:dyDescent="0.2">
      <c r="A52" s="70"/>
      <c r="B52" s="70"/>
      <c r="C52" s="70"/>
      <c r="D52" s="70"/>
      <c r="E52" s="70"/>
      <c r="F52" s="70"/>
      <c r="G52" s="70"/>
    </row>
    <row r="53" spans="1:7" ht="12" customHeight="1" x14ac:dyDescent="0.2">
      <c r="A53" s="70"/>
      <c r="B53" s="70"/>
      <c r="C53" s="70"/>
      <c r="D53" s="70"/>
      <c r="E53" s="70"/>
      <c r="F53" s="70"/>
      <c r="G53" s="70"/>
    </row>
    <row r="54" spans="1:7" ht="12" customHeight="1" x14ac:dyDescent="0.2">
      <c r="A54" s="70"/>
      <c r="B54" s="70"/>
      <c r="C54" s="70"/>
      <c r="D54" s="70"/>
      <c r="E54" s="70"/>
      <c r="F54" s="70"/>
      <c r="G54" s="70"/>
    </row>
    <row r="55" spans="1:7" ht="12" customHeight="1" x14ac:dyDescent="0.2">
      <c r="A55" s="70"/>
      <c r="B55" s="70"/>
      <c r="C55" s="70"/>
      <c r="D55" s="70"/>
      <c r="E55" s="70"/>
      <c r="F55" s="70"/>
      <c r="G55" s="70"/>
    </row>
    <row r="56" spans="1:7" ht="12" customHeight="1" x14ac:dyDescent="0.2">
      <c r="A56" s="70"/>
      <c r="B56" s="70"/>
      <c r="C56" s="70"/>
      <c r="D56" s="70"/>
      <c r="E56" s="70"/>
      <c r="F56" s="70"/>
      <c r="G56" s="70"/>
    </row>
    <row r="57" spans="1:7" ht="12" customHeight="1" x14ac:dyDescent="0.2">
      <c r="A57" s="70"/>
      <c r="B57" s="70"/>
      <c r="C57" s="70"/>
      <c r="D57" s="70"/>
      <c r="E57" s="70"/>
      <c r="F57" s="70"/>
      <c r="G57" s="70"/>
    </row>
    <row r="58" spans="1:7" ht="12" customHeight="1" x14ac:dyDescent="0.2">
      <c r="A58" s="70"/>
      <c r="B58" s="70"/>
      <c r="C58" s="70"/>
      <c r="D58" s="70"/>
      <c r="E58" s="70"/>
      <c r="F58" s="70"/>
      <c r="G58" s="70"/>
    </row>
    <row r="59" spans="1:7" ht="12" customHeight="1" x14ac:dyDescent="0.2">
      <c r="A59" s="70"/>
      <c r="B59" s="70"/>
      <c r="C59" s="70"/>
      <c r="D59" s="70"/>
      <c r="E59" s="70"/>
      <c r="F59" s="70"/>
      <c r="G59" s="70"/>
    </row>
    <row r="60" spans="1:7" ht="12" customHeight="1" x14ac:dyDescent="0.2">
      <c r="A60" s="70"/>
      <c r="B60" s="70"/>
      <c r="C60" s="70"/>
      <c r="D60" s="70"/>
      <c r="E60" s="70"/>
      <c r="F60" s="70"/>
      <c r="G60" s="70"/>
    </row>
    <row r="61" spans="1:7" ht="12" customHeight="1" x14ac:dyDescent="0.2">
      <c r="A61" s="70"/>
      <c r="B61" s="70"/>
      <c r="C61" s="70"/>
      <c r="D61" s="70"/>
      <c r="E61" s="70"/>
      <c r="F61" s="70"/>
      <c r="G61" s="70"/>
    </row>
    <row r="62" spans="1:7" ht="12" customHeight="1" x14ac:dyDescent="0.2">
      <c r="A62" s="70"/>
      <c r="B62" s="70"/>
      <c r="C62" s="70"/>
      <c r="D62" s="70"/>
      <c r="E62" s="70"/>
      <c r="F62" s="70"/>
      <c r="G62" s="70"/>
    </row>
    <row r="63" spans="1:7" ht="12" customHeight="1" x14ac:dyDescent="0.2">
      <c r="A63" s="70"/>
      <c r="B63" s="70"/>
      <c r="C63" s="70"/>
      <c r="D63" s="70"/>
      <c r="E63" s="70"/>
      <c r="F63" s="70"/>
      <c r="G63" s="70"/>
    </row>
    <row r="64" spans="1:7" ht="12" customHeight="1" x14ac:dyDescent="0.2">
      <c r="A64" s="70"/>
      <c r="B64" s="70"/>
      <c r="C64" s="70"/>
      <c r="D64" s="70"/>
      <c r="E64" s="70"/>
      <c r="F64" s="70"/>
      <c r="G64" s="70"/>
    </row>
    <row r="65" spans="1:7" ht="12" customHeight="1" x14ac:dyDescent="0.2">
      <c r="A65" s="70"/>
      <c r="B65" s="70"/>
      <c r="C65" s="70"/>
      <c r="D65" s="70"/>
      <c r="E65" s="70"/>
      <c r="F65" s="70"/>
      <c r="G65" s="70"/>
    </row>
    <row r="66" spans="1:7" ht="12" customHeight="1" x14ac:dyDescent="0.2">
      <c r="A66" s="70"/>
      <c r="B66" s="70"/>
      <c r="C66" s="70"/>
      <c r="D66" s="70"/>
      <c r="E66" s="70"/>
      <c r="F66" s="70"/>
      <c r="G66" s="70"/>
    </row>
    <row r="67" spans="1:7" ht="12" customHeight="1" x14ac:dyDescent="0.2">
      <c r="A67" s="70"/>
      <c r="B67" s="70"/>
      <c r="C67" s="70"/>
      <c r="D67" s="70"/>
      <c r="E67" s="70"/>
      <c r="F67" s="70"/>
      <c r="G67" s="70"/>
    </row>
    <row r="68" spans="1:7" ht="12" customHeight="1" x14ac:dyDescent="0.2">
      <c r="A68" s="70"/>
      <c r="B68" s="70"/>
      <c r="C68" s="70"/>
      <c r="D68" s="70"/>
      <c r="E68" s="70"/>
      <c r="F68" s="70"/>
      <c r="G68" s="70"/>
    </row>
    <row r="69" spans="1:7" ht="12" customHeight="1" x14ac:dyDescent="0.2">
      <c r="A69" s="70"/>
      <c r="B69" s="70"/>
      <c r="C69" s="70"/>
      <c r="D69" s="70"/>
      <c r="E69" s="70"/>
      <c r="F69" s="70"/>
      <c r="G69" s="70"/>
    </row>
    <row r="70" spans="1:7" ht="12" customHeight="1" x14ac:dyDescent="0.2">
      <c r="A70" s="70"/>
      <c r="B70" s="70"/>
      <c r="C70" s="70"/>
      <c r="D70" s="70"/>
      <c r="E70" s="70"/>
      <c r="F70" s="70"/>
      <c r="G70" s="70"/>
    </row>
    <row r="71" spans="1:7" ht="12" customHeight="1" x14ac:dyDescent="0.2">
      <c r="A71" s="70"/>
      <c r="B71" s="70"/>
      <c r="C71" s="70"/>
      <c r="D71" s="70"/>
      <c r="E71" s="70"/>
      <c r="F71" s="70"/>
      <c r="G71" s="70"/>
    </row>
    <row r="72" spans="1:7" ht="12" customHeight="1" x14ac:dyDescent="0.2">
      <c r="A72" s="70"/>
      <c r="B72" s="70"/>
      <c r="C72" s="70"/>
      <c r="D72" s="70"/>
      <c r="E72" s="70"/>
      <c r="F72" s="70"/>
      <c r="G72" s="70"/>
    </row>
    <row r="73" spans="1:7" ht="12" customHeight="1" x14ac:dyDescent="0.2">
      <c r="A73" s="70"/>
      <c r="B73" s="70"/>
      <c r="C73" s="70"/>
      <c r="D73" s="70"/>
      <c r="E73" s="70"/>
      <c r="F73" s="70"/>
      <c r="G73" s="70"/>
    </row>
    <row r="74" spans="1:7" ht="12" customHeight="1" x14ac:dyDescent="0.2">
      <c r="A74" s="70"/>
      <c r="B74" s="70"/>
      <c r="C74" s="70"/>
      <c r="D74" s="70"/>
      <c r="E74" s="70"/>
      <c r="F74" s="70"/>
      <c r="G74" s="70"/>
    </row>
    <row r="75" spans="1:7" x14ac:dyDescent="0.2">
      <c r="A75" s="70"/>
      <c r="B75" s="70"/>
      <c r="C75" s="70"/>
      <c r="D75" s="70"/>
      <c r="E75" s="70"/>
      <c r="F75" s="70"/>
      <c r="G75" s="70"/>
    </row>
    <row r="76" spans="1:7" x14ac:dyDescent="0.2">
      <c r="A76" s="70"/>
      <c r="B76" s="70"/>
      <c r="C76" s="70"/>
      <c r="D76" s="70"/>
      <c r="E76" s="70"/>
      <c r="F76" s="70"/>
      <c r="G76" s="70"/>
    </row>
    <row r="77" spans="1:7" x14ac:dyDescent="0.2">
      <c r="A77" s="70"/>
      <c r="B77" s="70"/>
      <c r="C77" s="70"/>
      <c r="D77" s="70"/>
      <c r="E77" s="70"/>
      <c r="F77" s="70"/>
      <c r="G77" s="70"/>
    </row>
    <row r="78" spans="1:7" x14ac:dyDescent="0.2">
      <c r="A78" s="70"/>
      <c r="B78" s="70"/>
      <c r="C78" s="70"/>
      <c r="D78" s="70"/>
      <c r="E78" s="70"/>
      <c r="F78" s="70"/>
      <c r="G78" s="70"/>
    </row>
    <row r="79" spans="1:7" x14ac:dyDescent="0.2">
      <c r="A79" s="70"/>
      <c r="B79" s="70"/>
      <c r="C79" s="70"/>
      <c r="D79" s="70"/>
      <c r="E79" s="70"/>
      <c r="F79" s="70"/>
      <c r="G79" s="70"/>
    </row>
    <row r="80" spans="1:7" x14ac:dyDescent="0.2">
      <c r="A80" s="70"/>
      <c r="B80" s="70"/>
      <c r="C80" s="70"/>
      <c r="D80" s="70"/>
      <c r="E80" s="70"/>
      <c r="F80" s="70"/>
      <c r="G80" s="70"/>
    </row>
    <row r="81" spans="1:7" x14ac:dyDescent="0.2">
      <c r="A81" s="70"/>
      <c r="B81" s="70"/>
      <c r="C81" s="70"/>
      <c r="D81" s="70"/>
      <c r="E81" s="70"/>
      <c r="F81" s="70"/>
      <c r="G81" s="70"/>
    </row>
    <row r="82" spans="1:7" x14ac:dyDescent="0.2">
      <c r="A82" s="70"/>
      <c r="B82" s="70"/>
      <c r="C82" s="70"/>
      <c r="D82" s="70"/>
      <c r="E82" s="70"/>
      <c r="F82" s="70"/>
      <c r="G82" s="70"/>
    </row>
  </sheetData>
  <mergeCells count="2">
    <mergeCell ref="A1:C1"/>
    <mergeCell ref="A2:C2"/>
  </mergeCells>
  <conditionalFormatting sqref="D46:D63 F46:F63">
    <cfRule type="containsErrors" dxfId="5" priority="13">
      <formula>ISERROR(D46)</formula>
    </cfRule>
  </conditionalFormatting>
  <conditionalFormatting sqref="D75 F75">
    <cfRule type="containsErrors" dxfId="4" priority="9">
      <formula>ISERROR(D75)</formula>
    </cfRule>
  </conditionalFormatting>
  <conditionalFormatting sqref="B75">
    <cfRule type="duplicateValues" dxfId="3" priority="10"/>
  </conditionalFormatting>
  <conditionalFormatting sqref="D64:D74 F64:F74">
    <cfRule type="containsErrors" dxfId="2" priority="7">
      <formula>ISERROR(D64)</formula>
    </cfRule>
  </conditionalFormatting>
  <conditionalFormatting sqref="B64:B74">
    <cfRule type="duplicateValues" dxfId="1" priority="8"/>
  </conditionalFormatting>
  <conditionalFormatting sqref="B46:B63">
    <cfRule type="duplicateValues" dxfId="0" priority="222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+T0FBRFxyZzAxOTwvVXNlck5hbWU+PERhdGVUaW1lPjE3LjA3LjIwMTcgMTI6NTQ6MjE8L0RhdGVUaW1lPjxMYWJlbFN0cmluZz5JbnRlcm5hbDwvTGFiZWxTdHJpbmc+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+PFVzZXJOYW1lPk9BQURccmcwMTk8L1VzZXJOYW1lPjxEYXRlVGltZT4xNy4wNy4yMDE3IDE0OjUwOjE2PC9EYXRlVGltZT48TGFiZWxTdHJpbmc+UHVibGljPC9MYWJlbFN0cmluZz48L2l0ZW0+PC9sYWJlbEhpc3Rvcnk+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F6AD254A-E768-4D6C-A69A-9022735227C0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2A08F55C-3B95-4483-86BB-B03B6084DAE3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New Listings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Pfudel Frederik</cp:lastModifiedBy>
  <cp:lastPrinted>2014-07-15T21:26:49Z</cp:lastPrinted>
  <dcterms:created xsi:type="dcterms:W3CDTF">2008-04-23T07:36:26Z</dcterms:created>
  <dcterms:modified xsi:type="dcterms:W3CDTF">2018-04-18T09:12:22Z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  <property fmtid="{D5CDD505-2E9C-101B-9397-08002B2CF9AE}" pid="3" name="docIndexRef">
    <vt:lpwstr>a6dd134e-1690-47f8-b815-fa99f3409ef3</vt:lpwstr>
  </property>
  <property fmtid="{D5CDD505-2E9C-101B-9397-08002B2CF9AE}" pid="4" name="bjSaver">
    <vt:lpwstr>ZhoP6eNly6j9cOnvC6TrQY6Ox24yTeSA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6" name="bjDocumentLabelXML-0">
    <vt:lpwstr>ames.com/2008/01/sie/internal/label"&gt;&lt;element uid="id_classification_nonbusiness" value="" /&gt;&lt;/sisl&gt;</vt:lpwstr>
  </property>
  <property fmtid="{D5CDD505-2E9C-101B-9397-08002B2CF9AE}" pid="7" name="bjDocumentSecurityLabel">
    <vt:lpwstr>Public</vt:lpwstr>
  </property>
  <property fmtid="{D5CDD505-2E9C-101B-9397-08002B2CF9AE}" pid="8" name="DBG_Classification_ID">
    <vt:lpwstr>1</vt:lpwstr>
  </property>
  <property fmtid="{D5CDD505-2E9C-101B-9397-08002B2CF9AE}" pid="9" name="DBG_Classification_Name">
    <vt:lpwstr>Public</vt:lpwstr>
  </property>
  <property fmtid="{D5CDD505-2E9C-101B-9397-08002B2CF9AE}" pid="10" name="bjLabelHistoryID">
    <vt:lpwstr>{F6AD254A-E768-4D6C-A69A-9022735227C0}</vt:lpwstr>
  </property>
</Properties>
</file>